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Modèle" sheetId="1" r:id="rId1"/>
    <sheet name="Exemple " sheetId="2" r:id="rId2"/>
  </sheets>
  <definedNames/>
  <calcPr fullCalcOnLoad="1"/>
</workbook>
</file>

<file path=xl/sharedStrings.xml><?xml version="1.0" encoding="utf-8"?>
<sst xmlns="http://schemas.openxmlformats.org/spreadsheetml/2006/main" count="131" uniqueCount="68">
  <si>
    <t>Total</t>
  </si>
  <si>
    <t>Autres contributions</t>
  </si>
  <si>
    <t>Description</t>
  </si>
  <si>
    <t>Frais de promotion et de communications</t>
  </si>
  <si>
    <t>Déplacements participants</t>
  </si>
  <si>
    <t>Matériel d'animation d'ateliers</t>
  </si>
  <si>
    <t>Ordinateur portable</t>
  </si>
  <si>
    <t>Autre</t>
  </si>
  <si>
    <t>Salaire chargée du projet + avantages sociaux ( 21$ x 35h x 52 semaines + 12% charges sociales)</t>
  </si>
  <si>
    <t>Frais de promotion et de communications du projet</t>
  </si>
  <si>
    <t>Formation Intervenant et chargé de projet ( formation d'un jour par le firme X)</t>
  </si>
  <si>
    <t>Collations participants (15$ x 60 ateliers)</t>
  </si>
  <si>
    <t>Formation employé projet (explication)</t>
  </si>
  <si>
    <t>Déplacements employés (env. 545 km x 0.55 km)</t>
  </si>
  <si>
    <t>Location d'espace pour le projet (500 pi2 x 14$)</t>
  </si>
  <si>
    <t>Location d'espace pour le projet  (% du loyer de l'organisme ou en valeur $/pied carré nécessaire au projet)</t>
  </si>
  <si>
    <t>Déplacements employés du projet (approximation de km x taux)</t>
  </si>
  <si>
    <t>Montant demandé  à Ville de Laval</t>
  </si>
  <si>
    <t>Montant demandé à Ville de Laval</t>
  </si>
  <si>
    <t xml:space="preserve">Veuillez sauvegarder ce formulaire sur votre ordinateur avant de le compléter. </t>
  </si>
  <si>
    <t>Veuillez indiquer la ventilation des coûts ainsi que les différentes sources de financement.</t>
  </si>
  <si>
    <t>Déplacements participants (info supplémentaire si possible)</t>
  </si>
  <si>
    <t>Valeur du comité de coordination multipartenaires (salaire moyen horaire x nombre d'heures de concertation)</t>
  </si>
  <si>
    <t>Achat d'immobilisations (ordinateur, logiciel, meubles…)</t>
  </si>
  <si>
    <t>Matériel nécessaire au projet</t>
  </si>
  <si>
    <t xml:space="preserve">Ce modèle a été créé afin de vous aider à répondre aux attentes de la Ville de Laval. </t>
  </si>
  <si>
    <t>Revenus</t>
  </si>
  <si>
    <t>Partenaires</t>
  </si>
  <si>
    <t xml:space="preserve">Montant </t>
  </si>
  <si>
    <t>Autres (précisez)</t>
  </si>
  <si>
    <t>Ville de Laval - Soutien aux initiatives en développement social</t>
  </si>
  <si>
    <t>Salaire employé + avantages sociaux (salaire horaire  x heures par semaine  x 52 semaines + % charges sociales)</t>
  </si>
  <si>
    <t>Collations participants (budget moyen par atelier x nombre d'ateliers)</t>
  </si>
  <si>
    <t>Fourniture de bureau  du projet (papier, crayon, impression)</t>
  </si>
  <si>
    <t>Fourniture de bureau employé du projet (papier, crayon, impression)</t>
  </si>
  <si>
    <t>Salaire intervenant + avantages sociaux (19$ x 35h x 52 + 12% charges sociales)</t>
  </si>
  <si>
    <t>Fourniture de bureau employé ( papier, crayons, impression...)</t>
  </si>
  <si>
    <t>Demandeur - organisme XYZ</t>
  </si>
  <si>
    <t>Fondation WV</t>
  </si>
  <si>
    <t>Formules à utiliser</t>
  </si>
  <si>
    <t>Total (Sous-total + frais d'administration)</t>
  </si>
  <si>
    <t>Sous-total</t>
  </si>
  <si>
    <t xml:space="preserve">Critères d'admissibilité </t>
  </si>
  <si>
    <t xml:space="preserve">Frais d'initiative </t>
  </si>
  <si>
    <t>%</t>
  </si>
  <si>
    <r>
      <t xml:space="preserve">Contribution de l'organisme et/ou de ses partenaires d'un minimum de </t>
    </r>
    <r>
      <rPr>
        <b/>
        <sz val="12"/>
        <color indexed="8"/>
        <rFont val="Arial"/>
        <family val="2"/>
      </rPr>
      <t>10%</t>
    </r>
    <r>
      <rPr>
        <sz val="12"/>
        <color indexed="8"/>
        <rFont val="Arial"/>
        <family val="2"/>
      </rPr>
      <t xml:space="preserve"> du total de l'initiative</t>
    </r>
  </si>
  <si>
    <r>
      <t xml:space="preserve">Total des frais d'administration d'une valeur maximale de </t>
    </r>
    <r>
      <rPr>
        <b/>
        <sz val="12"/>
        <color indexed="8"/>
        <rFont val="Arial"/>
        <family val="2"/>
      </rPr>
      <t>15%</t>
    </r>
    <r>
      <rPr>
        <sz val="12"/>
        <color indexed="8"/>
        <rFont val="Arial"/>
        <family val="2"/>
      </rPr>
      <t xml:space="preserve"> du total de l'initiative</t>
    </r>
  </si>
  <si>
    <t xml:space="preserve">Sous-total </t>
  </si>
  <si>
    <t>Total  (Sous-total + frais d'administration)</t>
  </si>
  <si>
    <r>
      <t xml:space="preserve">Frais d'administration soutenus par la demande d'une valeur maximale de </t>
    </r>
    <r>
      <rPr>
        <b/>
        <sz val="12"/>
        <color indexed="8"/>
        <rFont val="Arial"/>
        <family val="2"/>
      </rPr>
      <t>10%</t>
    </r>
    <r>
      <rPr>
        <sz val="12"/>
        <color indexed="8"/>
        <rFont val="Arial"/>
        <family val="2"/>
      </rPr>
      <t xml:space="preserve">  des coûts demandés de l'initiative</t>
    </r>
  </si>
  <si>
    <t>Conformité aux critères d'admissibilité liés au montage financier</t>
  </si>
  <si>
    <t>FORMULAIRE DE DEMANDE DE SOUTIEN FINANCIER- MONTAGE FINANCIER</t>
  </si>
  <si>
    <t>SOUTIEN AUX INITIATIVES ISSUES DE LA PRDS ET DE SON PLAN D’ACTION 2019-2024</t>
  </si>
  <si>
    <t>Question 4.1 Montage financier</t>
  </si>
  <si>
    <t>Veuillez noter que les postes budgétaires sont à titre indicatif. N'hésitez par à les modifier afin de les faire correspondre à votre initiative.</t>
  </si>
  <si>
    <t>Ville de Laval - Soutien aux initiatives issues de la PRDS et de son plan d'action 2019-2024</t>
  </si>
  <si>
    <t>Exemple de montage financier</t>
  </si>
  <si>
    <t>Montage financier annuel et global</t>
  </si>
  <si>
    <t>An 1</t>
  </si>
  <si>
    <t xml:space="preserve"> An 2 (le cas échéant)</t>
  </si>
  <si>
    <t>Global (le cas échéant)</t>
  </si>
  <si>
    <r>
      <t xml:space="preserve">Frais d'administration (Détaillez les principaux postes budgétaires)
</t>
    </r>
    <r>
      <rPr>
        <sz val="10"/>
        <color indexed="60"/>
        <rFont val="Arial"/>
        <family val="2"/>
      </rPr>
      <t>Frais d'administration soutenus par la demande d'une valeur maximale de 10%  des coûts demandés de l'initiative  (Calcul: Sous-total x 0,10)</t>
    </r>
    <r>
      <rPr>
        <sz val="10"/>
        <color indexed="8"/>
        <rFont val="Arial"/>
        <family val="2"/>
      </rPr>
      <t xml:space="preserve">
</t>
    </r>
  </si>
  <si>
    <t>Global - An 1</t>
  </si>
  <si>
    <r>
      <t>Inscrivez les détails justifiant les montants dans les parenthèses comme dans l'exemple (</t>
    </r>
    <r>
      <rPr>
        <sz val="11"/>
        <color indexed="10"/>
        <rFont val="Arial"/>
        <family val="2"/>
      </rPr>
      <t>voir l'onglet « Exemple »</t>
    </r>
    <r>
      <rPr>
        <sz val="11"/>
        <color indexed="8"/>
        <rFont val="Arial"/>
        <family val="2"/>
      </rPr>
      <t>).</t>
    </r>
  </si>
  <si>
    <r>
      <t xml:space="preserve">Veuillez ne </t>
    </r>
    <r>
      <rPr>
        <b/>
        <u val="single"/>
        <sz val="12"/>
        <color indexed="10"/>
        <rFont val="Arial"/>
        <family val="2"/>
      </rPr>
      <t xml:space="preserve">PAS </t>
    </r>
    <r>
      <rPr>
        <b/>
        <sz val="12"/>
        <color indexed="10"/>
        <rFont val="Arial"/>
        <family val="2"/>
      </rPr>
      <t>le convertir en PDF lorsque vous nous le retournerez. Merci!</t>
    </r>
  </si>
  <si>
    <r>
      <t xml:space="preserve">(sous-total de l'initiative </t>
    </r>
    <r>
      <rPr>
        <b/>
        <sz val="12"/>
        <color indexed="8"/>
        <rFont val="Arial"/>
        <family val="2"/>
      </rPr>
      <t>x</t>
    </r>
    <r>
      <rPr>
        <sz val="12"/>
        <color indexed="8"/>
        <rFont val="Arial"/>
        <family val="2"/>
      </rPr>
      <t xml:space="preserve"> 10% ou autre pourcentage inférieur selon le besoin) </t>
    </r>
    <r>
      <rPr>
        <b/>
        <sz val="12"/>
        <color indexed="8"/>
        <rFont val="Arial"/>
        <family val="2"/>
      </rPr>
      <t>÷</t>
    </r>
    <r>
      <rPr>
        <sz val="12"/>
        <color indexed="8"/>
        <rFont val="Arial"/>
        <family val="2"/>
      </rPr>
      <t xml:space="preserve"> 100</t>
    </r>
  </si>
  <si>
    <r>
      <t xml:space="preserve">(Montant total des frais d'administration du projet </t>
    </r>
    <r>
      <rPr>
        <b/>
        <sz val="12"/>
        <color indexed="8"/>
        <rFont val="Arial"/>
        <family val="2"/>
      </rPr>
      <t>x</t>
    </r>
    <r>
      <rPr>
        <sz val="12"/>
        <color indexed="8"/>
        <rFont val="Arial"/>
        <family val="2"/>
      </rPr>
      <t xml:space="preserve"> 100)</t>
    </r>
    <r>
      <rPr>
        <b/>
        <sz val="12"/>
        <color indexed="8"/>
        <rFont val="Arial"/>
        <family val="2"/>
      </rPr>
      <t xml:space="preserve"> ÷</t>
    </r>
    <r>
      <rPr>
        <sz val="12"/>
        <color indexed="8"/>
        <rFont val="Arial"/>
        <family val="2"/>
      </rPr>
      <t xml:space="preserve"> Valeur totale du projet</t>
    </r>
  </si>
  <si>
    <r>
      <t xml:space="preserve">(Valeur totale des contributions de l'organisme et de ses partenaires </t>
    </r>
    <r>
      <rPr>
        <b/>
        <sz val="12"/>
        <color indexed="8"/>
        <rFont val="Arial"/>
        <family val="2"/>
      </rPr>
      <t>x</t>
    </r>
    <r>
      <rPr>
        <sz val="12"/>
        <color indexed="8"/>
        <rFont val="Arial"/>
        <family val="2"/>
      </rPr>
      <t xml:space="preserve"> 100) </t>
    </r>
    <r>
      <rPr>
        <b/>
        <sz val="12"/>
        <color indexed="8"/>
        <rFont val="Arial"/>
        <family val="2"/>
      </rPr>
      <t>÷</t>
    </r>
    <r>
      <rPr>
        <sz val="12"/>
        <color indexed="8"/>
        <rFont val="Arial"/>
        <family val="2"/>
      </rPr>
      <t xml:space="preserve"> Valeur totale du projet</t>
    </r>
  </si>
</sst>
</file>

<file path=xl/styles.xml><?xml version="1.0" encoding="utf-8"?>
<styleSheet xmlns="http://schemas.openxmlformats.org/spreadsheetml/2006/main">
  <numFmts count="1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#,##0\ &quot;$&quot;"/>
    <numFmt numFmtId="165" formatCode="#,##0.00\ &quot;$&quot;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color indexed="60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49"/>
      <name val="Arial"/>
      <family val="2"/>
    </font>
    <font>
      <b/>
      <sz val="14"/>
      <color indexed="62"/>
      <name val="Arial"/>
      <family val="2"/>
    </font>
    <font>
      <b/>
      <sz val="14"/>
      <color indexed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Arial"/>
      <family val="2"/>
    </font>
    <font>
      <b/>
      <sz val="16"/>
      <color indexed="8"/>
      <name val="Arial"/>
      <family val="2"/>
    </font>
    <font>
      <b/>
      <sz val="16"/>
      <color indexed="9"/>
      <name val="Arial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4"/>
      <name val="Arial"/>
      <family val="2"/>
    </font>
    <font>
      <b/>
      <sz val="14"/>
      <color theme="8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  <font>
      <b/>
      <sz val="14"/>
      <color rgb="FF00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12"/>
      <color rgb="FFE12324"/>
      <name val="Arial"/>
      <family val="2"/>
    </font>
    <font>
      <b/>
      <sz val="16"/>
      <color rgb="FF000000"/>
      <name val="Arial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68B1F"/>
        <bgColor indexed="64"/>
      </patternFill>
    </fill>
    <fill>
      <patternFill patternType="solid">
        <fgColor rgb="FF8DB7E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48" fillId="27" borderId="1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40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 horizontal="justify" vertical="center"/>
    </xf>
    <xf numFmtId="0" fontId="65" fillId="0" borderId="0" xfId="0" applyFont="1" applyAlignment="1">
      <alignment/>
    </xf>
    <xf numFmtId="0" fontId="66" fillId="0" borderId="0" xfId="0" applyFont="1" applyBorder="1" applyAlignment="1">
      <alignment/>
    </xf>
    <xf numFmtId="0" fontId="66" fillId="0" borderId="10" xfId="0" applyFont="1" applyBorder="1" applyAlignment="1">
      <alignment/>
    </xf>
    <xf numFmtId="164" fontId="60" fillId="0" borderId="11" xfId="0" applyNumberFormat="1" applyFont="1" applyBorder="1" applyAlignment="1">
      <alignment horizontal="center" vertical="center"/>
    </xf>
    <xf numFmtId="164" fontId="60" fillId="0" borderId="11" xfId="0" applyNumberFormat="1" applyFont="1" applyBorder="1" applyAlignment="1">
      <alignment horizontal="center" vertical="center" wrapText="1"/>
    </xf>
    <xf numFmtId="164" fontId="66" fillId="0" borderId="11" xfId="0" applyNumberFormat="1" applyFont="1" applyBorder="1" applyAlignment="1">
      <alignment horizontal="center" vertical="center" wrapText="1"/>
    </xf>
    <xf numFmtId="0" fontId="66" fillId="0" borderId="12" xfId="0" applyFont="1" applyBorder="1" applyAlignment="1">
      <alignment horizontal="left" vertical="justify"/>
    </xf>
    <xf numFmtId="0" fontId="66" fillId="0" borderId="13" xfId="0" applyFont="1" applyBorder="1" applyAlignment="1">
      <alignment horizontal="left" vertical="justify"/>
    </xf>
    <xf numFmtId="0" fontId="66" fillId="0" borderId="14" xfId="0" applyFont="1" applyBorder="1" applyAlignment="1">
      <alignment/>
    </xf>
    <xf numFmtId="0" fontId="66" fillId="0" borderId="15" xfId="0" applyFont="1" applyBorder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164" fontId="66" fillId="0" borderId="0" xfId="0" applyNumberFormat="1" applyFont="1" applyBorder="1" applyAlignment="1">
      <alignment horizontal="center" vertical="center" wrapText="1"/>
    </xf>
    <xf numFmtId="0" fontId="66" fillId="0" borderId="16" xfId="0" applyFont="1" applyBorder="1" applyAlignment="1">
      <alignment vertical="center" wrapText="1"/>
    </xf>
    <xf numFmtId="164" fontId="66" fillId="0" borderId="17" xfId="0" applyNumberFormat="1" applyFont="1" applyBorder="1" applyAlignment="1">
      <alignment horizontal="center" vertical="center"/>
    </xf>
    <xf numFmtId="164" fontId="61" fillId="0" borderId="18" xfId="0" applyNumberFormat="1" applyFont="1" applyBorder="1" applyAlignment="1">
      <alignment horizontal="center" vertical="center"/>
    </xf>
    <xf numFmtId="0" fontId="60" fillId="0" borderId="16" xfId="0" applyFont="1" applyBorder="1" applyAlignment="1">
      <alignment vertical="center" wrapText="1"/>
    </xf>
    <xf numFmtId="164" fontId="60" fillId="0" borderId="17" xfId="0" applyNumberFormat="1" applyFont="1" applyBorder="1" applyAlignment="1">
      <alignment horizontal="center" vertical="center" wrapText="1"/>
    </xf>
    <xf numFmtId="164" fontId="60" fillId="0" borderId="17" xfId="0" applyNumberFormat="1" applyFont="1" applyBorder="1" applyAlignment="1">
      <alignment horizontal="center" vertical="center"/>
    </xf>
    <xf numFmtId="164" fontId="61" fillId="0" borderId="19" xfId="0" applyNumberFormat="1" applyFont="1" applyBorder="1" applyAlignment="1">
      <alignment horizontal="center" vertical="center"/>
    </xf>
    <xf numFmtId="0" fontId="66" fillId="0" borderId="20" xfId="0" applyFont="1" applyBorder="1" applyAlignment="1">
      <alignment/>
    </xf>
    <xf numFmtId="0" fontId="66" fillId="0" borderId="21" xfId="0" applyFont="1" applyBorder="1" applyAlignment="1">
      <alignment/>
    </xf>
    <xf numFmtId="164" fontId="69" fillId="0" borderId="22" xfId="0" applyNumberFormat="1" applyFont="1" applyBorder="1" applyAlignment="1">
      <alignment/>
    </xf>
    <xf numFmtId="0" fontId="66" fillId="0" borderId="16" xfId="0" applyFont="1" applyBorder="1" applyAlignment="1">
      <alignment horizontal="justify" vertical="center"/>
    </xf>
    <xf numFmtId="1" fontId="66" fillId="0" borderId="11" xfId="0" applyNumberFormat="1" applyFont="1" applyBorder="1" applyAlignment="1">
      <alignment horizontal="center" vertical="center"/>
    </xf>
    <xf numFmtId="0" fontId="66" fillId="0" borderId="23" xfId="0" applyFont="1" applyBorder="1" applyAlignment="1">
      <alignment horizontal="justify" vertical="center"/>
    </xf>
    <xf numFmtId="1" fontId="66" fillId="0" borderId="24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66" fillId="0" borderId="25" xfId="0" applyFont="1" applyBorder="1" applyAlignment="1">
      <alignment vertical="center" wrapText="1"/>
    </xf>
    <xf numFmtId="164" fontId="66" fillId="0" borderId="26" xfId="0" applyNumberFormat="1" applyFont="1" applyBorder="1" applyAlignment="1">
      <alignment horizontal="center" vertical="center" wrapText="1"/>
    </xf>
    <xf numFmtId="164" fontId="66" fillId="0" borderId="27" xfId="0" applyNumberFormat="1" applyFont="1" applyBorder="1" applyAlignment="1">
      <alignment horizontal="center" vertical="center" wrapText="1"/>
    </xf>
    <xf numFmtId="164" fontId="69" fillId="0" borderId="18" xfId="0" applyNumberFormat="1" applyFont="1" applyBorder="1" applyAlignment="1">
      <alignment/>
    </xf>
    <xf numFmtId="0" fontId="66" fillId="0" borderId="28" xfId="0" applyFont="1" applyBorder="1" applyAlignment="1">
      <alignment vertical="center" wrapText="1"/>
    </xf>
    <xf numFmtId="0" fontId="70" fillId="33" borderId="29" xfId="0" applyFont="1" applyFill="1" applyBorder="1" applyAlignment="1">
      <alignment horizontal="center" vertical="justify"/>
    </xf>
    <xf numFmtId="0" fontId="66" fillId="0" borderId="30" xfId="0" applyFont="1" applyBorder="1" applyAlignment="1">
      <alignment horizontal="left" vertical="justify"/>
    </xf>
    <xf numFmtId="0" fontId="4" fillId="0" borderId="0" xfId="0" applyFont="1" applyAlignment="1">
      <alignment horizontal="left" vertical="center"/>
    </xf>
    <xf numFmtId="0" fontId="64" fillId="0" borderId="0" xfId="0" applyFont="1" applyAlignment="1">
      <alignment/>
    </xf>
    <xf numFmtId="0" fontId="66" fillId="34" borderId="10" xfId="0" applyFont="1" applyFill="1" applyBorder="1" applyAlignment="1">
      <alignment/>
    </xf>
    <xf numFmtId="0" fontId="66" fillId="34" borderId="14" xfId="0" applyFont="1" applyFill="1" applyBorder="1" applyAlignment="1">
      <alignment/>
    </xf>
    <xf numFmtId="0" fontId="71" fillId="33" borderId="11" xfId="0" applyFont="1" applyFill="1" applyBorder="1" applyAlignment="1">
      <alignment/>
    </xf>
    <xf numFmtId="165" fontId="66" fillId="0" borderId="17" xfId="0" applyNumberFormat="1" applyFont="1" applyBorder="1" applyAlignment="1">
      <alignment horizontal="center" vertical="center" wrapText="1"/>
    </xf>
    <xf numFmtId="165" fontId="66" fillId="0" borderId="31" xfId="0" applyNumberFormat="1" applyFont="1" applyBorder="1" applyAlignment="1">
      <alignment horizontal="center" vertical="center" wrapText="1"/>
    </xf>
    <xf numFmtId="165" fontId="66" fillId="0" borderId="29" xfId="0" applyNumberFormat="1" applyFont="1" applyBorder="1" applyAlignment="1">
      <alignment horizontal="center" vertical="center" wrapText="1"/>
    </xf>
    <xf numFmtId="165" fontId="69" fillId="0" borderId="32" xfId="0" applyNumberFormat="1" applyFont="1" applyBorder="1" applyAlignment="1">
      <alignment/>
    </xf>
    <xf numFmtId="165" fontId="69" fillId="0" borderId="19" xfId="0" applyNumberFormat="1" applyFont="1" applyBorder="1" applyAlignment="1">
      <alignment/>
    </xf>
    <xf numFmtId="165" fontId="66" fillId="0" borderId="33" xfId="0" applyNumberFormat="1" applyFont="1" applyBorder="1" applyAlignment="1">
      <alignment horizontal="center" vertical="center" wrapText="1"/>
    </xf>
    <xf numFmtId="0" fontId="70" fillId="3" borderId="16" xfId="0" applyFont="1" applyFill="1" applyBorder="1" applyAlignment="1">
      <alignment/>
    </xf>
    <xf numFmtId="0" fontId="72" fillId="35" borderId="34" xfId="0" applyFont="1" applyFill="1" applyBorder="1" applyAlignment="1">
      <alignment vertical="center"/>
    </xf>
    <xf numFmtId="0" fontId="73" fillId="35" borderId="34" xfId="0" applyFont="1" applyFill="1" applyBorder="1" applyAlignment="1">
      <alignment vertical="center"/>
    </xf>
    <xf numFmtId="0" fontId="71" fillId="33" borderId="0" xfId="0" applyFont="1" applyFill="1" applyBorder="1" applyAlignment="1">
      <alignment/>
    </xf>
    <xf numFmtId="0" fontId="70" fillId="33" borderId="35" xfId="0" applyFont="1" applyFill="1" applyBorder="1" applyAlignment="1">
      <alignment/>
    </xf>
    <xf numFmtId="0" fontId="70" fillId="33" borderId="36" xfId="0" applyFont="1" applyFill="1" applyBorder="1" applyAlignment="1">
      <alignment/>
    </xf>
    <xf numFmtId="0" fontId="70" fillId="33" borderId="37" xfId="0" applyFont="1" applyFill="1" applyBorder="1" applyAlignment="1">
      <alignment/>
    </xf>
    <xf numFmtId="0" fontId="71" fillId="35" borderId="38" xfId="0" applyFont="1" applyFill="1" applyBorder="1" applyAlignment="1">
      <alignment/>
    </xf>
    <xf numFmtId="0" fontId="71" fillId="35" borderId="14" xfId="0" applyFont="1" applyFill="1" applyBorder="1" applyAlignment="1">
      <alignment/>
    </xf>
    <xf numFmtId="0" fontId="60" fillId="35" borderId="39" xfId="0" applyFont="1" applyFill="1" applyBorder="1" applyAlignment="1">
      <alignment/>
    </xf>
    <xf numFmtId="0" fontId="70" fillId="3" borderId="17" xfId="0" applyFont="1" applyFill="1" applyBorder="1" applyAlignment="1">
      <alignment horizontal="center"/>
    </xf>
    <xf numFmtId="1" fontId="64" fillId="0" borderId="17" xfId="0" applyNumberFormat="1" applyFont="1" applyBorder="1" applyAlignment="1">
      <alignment horizontal="center" vertical="center"/>
    </xf>
    <xf numFmtId="1" fontId="64" fillId="0" borderId="40" xfId="0" applyNumberFormat="1" applyFont="1" applyBorder="1" applyAlignment="1">
      <alignment horizontal="center" vertical="center"/>
    </xf>
    <xf numFmtId="165" fontId="71" fillId="33" borderId="17" xfId="0" applyNumberFormat="1" applyFont="1" applyFill="1" applyBorder="1" applyAlignment="1">
      <alignment/>
    </xf>
    <xf numFmtId="0" fontId="70" fillId="34" borderId="20" xfId="0" applyFont="1" applyFill="1" applyBorder="1" applyAlignment="1">
      <alignment/>
    </xf>
    <xf numFmtId="0" fontId="70" fillId="34" borderId="17" xfId="0" applyFont="1" applyFill="1" applyBorder="1" applyAlignment="1">
      <alignment horizontal="center" vertical="justify"/>
    </xf>
    <xf numFmtId="165" fontId="66" fillId="0" borderId="17" xfId="0" applyNumberFormat="1" applyFont="1" applyBorder="1" applyAlignment="1">
      <alignment horizontal="center" vertical="justify"/>
    </xf>
    <xf numFmtId="165" fontId="66" fillId="0" borderId="40" xfId="0" applyNumberFormat="1" applyFont="1" applyBorder="1" applyAlignment="1">
      <alignment horizontal="center" vertical="justify"/>
    </xf>
    <xf numFmtId="0" fontId="73" fillId="35" borderId="41" xfId="0" applyFont="1" applyFill="1" applyBorder="1" applyAlignment="1">
      <alignment vertical="center"/>
    </xf>
    <xf numFmtId="164" fontId="69" fillId="0" borderId="0" xfId="0" applyNumberFormat="1" applyFont="1" applyBorder="1" applyAlignment="1">
      <alignment/>
    </xf>
    <xf numFmtId="165" fontId="69" fillId="0" borderId="0" xfId="0" applyNumberFormat="1" applyFont="1" applyBorder="1" applyAlignment="1">
      <alignment/>
    </xf>
    <xf numFmtId="0" fontId="71" fillId="0" borderId="0" xfId="0" applyFont="1" applyFill="1" applyBorder="1" applyAlignment="1">
      <alignment wrapText="1"/>
    </xf>
    <xf numFmtId="0" fontId="71" fillId="36" borderId="16" xfId="0" applyFont="1" applyFill="1" applyBorder="1" applyAlignment="1">
      <alignment/>
    </xf>
    <xf numFmtId="0" fontId="71" fillId="36" borderId="41" xfId="0" applyFont="1" applyFill="1" applyBorder="1" applyAlignment="1">
      <alignment wrapText="1"/>
    </xf>
    <xf numFmtId="0" fontId="70" fillId="37" borderId="16" xfId="0" applyFont="1" applyFill="1" applyBorder="1" applyAlignment="1">
      <alignment/>
    </xf>
    <xf numFmtId="0" fontId="70" fillId="37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74" fillId="0" borderId="0" xfId="0" applyFont="1" applyAlignment="1">
      <alignment horizontal="left" vertical="center"/>
    </xf>
    <xf numFmtId="0" fontId="64" fillId="0" borderId="0" xfId="0" applyFont="1" applyBorder="1" applyAlignment="1">
      <alignment/>
    </xf>
    <xf numFmtId="0" fontId="64" fillId="0" borderId="0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8" fillId="37" borderId="41" xfId="0" applyFont="1" applyFill="1" applyBorder="1" applyAlignment="1">
      <alignment horizontal="center"/>
    </xf>
    <xf numFmtId="0" fontId="8" fillId="37" borderId="42" xfId="0" applyFont="1" applyFill="1" applyBorder="1" applyAlignment="1">
      <alignment horizontal="center"/>
    </xf>
    <xf numFmtId="0" fontId="8" fillId="37" borderId="43" xfId="0" applyFont="1" applyFill="1" applyBorder="1" applyAlignment="1">
      <alignment horizontal="center"/>
    </xf>
    <xf numFmtId="0" fontId="70" fillId="0" borderId="28" xfId="0" applyFont="1" applyBorder="1" applyAlignment="1">
      <alignment vertical="center" wrapText="1"/>
    </xf>
    <xf numFmtId="0" fontId="70" fillId="0" borderId="25" xfId="0" applyFont="1" applyBorder="1" applyAlignment="1">
      <alignment vertical="center" wrapText="1"/>
    </xf>
    <xf numFmtId="0" fontId="70" fillId="0" borderId="27" xfId="0" applyFont="1" applyBorder="1" applyAlignment="1">
      <alignment vertical="center" wrapText="1"/>
    </xf>
    <xf numFmtId="0" fontId="70" fillId="0" borderId="26" xfId="0" applyFont="1" applyBorder="1" applyAlignment="1">
      <alignment vertical="center" wrapText="1"/>
    </xf>
    <xf numFmtId="0" fontId="70" fillId="0" borderId="29" xfId="0" applyFont="1" applyBorder="1" applyAlignment="1">
      <alignment vertical="center" wrapText="1"/>
    </xf>
    <xf numFmtId="0" fontId="70" fillId="0" borderId="31" xfId="0" applyFont="1" applyBorder="1" applyAlignment="1">
      <alignment vertical="center" wrapText="1"/>
    </xf>
    <xf numFmtId="0" fontId="66" fillId="0" borderId="38" xfId="0" applyFont="1" applyBorder="1" applyAlignment="1">
      <alignment horizontal="center" vertical="center" wrapText="1"/>
    </xf>
    <xf numFmtId="0" fontId="66" fillId="0" borderId="44" xfId="0" applyFont="1" applyBorder="1" applyAlignment="1">
      <alignment horizontal="center" vertical="center" wrapText="1"/>
    </xf>
    <xf numFmtId="0" fontId="66" fillId="0" borderId="45" xfId="0" applyFont="1" applyBorder="1" applyAlignment="1">
      <alignment horizontal="center" vertical="center" wrapText="1"/>
    </xf>
    <xf numFmtId="0" fontId="66" fillId="0" borderId="46" xfId="0" applyFont="1" applyBorder="1" applyAlignment="1">
      <alignment horizontal="center" vertical="center" wrapText="1"/>
    </xf>
    <xf numFmtId="0" fontId="70" fillId="37" borderId="11" xfId="0" applyFont="1" applyFill="1" applyBorder="1" applyAlignment="1">
      <alignment horizontal="center"/>
    </xf>
    <xf numFmtId="0" fontId="70" fillId="37" borderId="17" xfId="0" applyFont="1" applyFill="1" applyBorder="1" applyAlignment="1">
      <alignment horizontal="center"/>
    </xf>
    <xf numFmtId="0" fontId="69" fillId="37" borderId="34" xfId="0" applyFont="1" applyFill="1" applyBorder="1" applyAlignment="1">
      <alignment horizontal="center"/>
    </xf>
    <xf numFmtId="0" fontId="69" fillId="37" borderId="47" xfId="0" applyFont="1" applyFill="1" applyBorder="1" applyAlignment="1">
      <alignment horizontal="center"/>
    </xf>
    <xf numFmtId="0" fontId="69" fillId="37" borderId="48" xfId="0" applyFont="1" applyFill="1" applyBorder="1" applyAlignment="1">
      <alignment horizontal="center"/>
    </xf>
    <xf numFmtId="0" fontId="70" fillId="0" borderId="16" xfId="0" applyFont="1" applyBorder="1" applyAlignment="1">
      <alignment vertical="center" wrapText="1"/>
    </xf>
    <xf numFmtId="0" fontId="70" fillId="0" borderId="11" xfId="0" applyFont="1" applyBorder="1" applyAlignment="1">
      <alignment vertical="center" wrapText="1"/>
    </xf>
    <xf numFmtId="0" fontId="70" fillId="0" borderId="17" xfId="0" applyFont="1" applyBorder="1" applyAlignment="1">
      <alignment vertical="center" wrapText="1"/>
    </xf>
    <xf numFmtId="0" fontId="71" fillId="36" borderId="34" xfId="0" applyFont="1" applyFill="1" applyBorder="1" applyAlignment="1">
      <alignment horizontal="center"/>
    </xf>
    <xf numFmtId="0" fontId="71" fillId="36" borderId="47" xfId="0" applyFont="1" applyFill="1" applyBorder="1" applyAlignment="1">
      <alignment horizontal="center"/>
    </xf>
    <xf numFmtId="0" fontId="71" fillId="36" borderId="48" xfId="0" applyFont="1" applyFill="1" applyBorder="1" applyAlignment="1">
      <alignment horizontal="center"/>
    </xf>
    <xf numFmtId="0" fontId="76" fillId="36" borderId="41" xfId="0" applyFont="1" applyFill="1" applyBorder="1" applyAlignment="1">
      <alignment horizontal="center"/>
    </xf>
    <xf numFmtId="0" fontId="76" fillId="36" borderId="42" xfId="0" applyFont="1" applyFill="1" applyBorder="1" applyAlignment="1">
      <alignment horizontal="center"/>
    </xf>
    <xf numFmtId="0" fontId="76" fillId="36" borderId="43" xfId="0" applyFont="1" applyFill="1" applyBorder="1" applyAlignment="1">
      <alignment horizontal="center"/>
    </xf>
    <xf numFmtId="0" fontId="64" fillId="0" borderId="0" xfId="0" applyFont="1" applyAlignment="1">
      <alignment/>
    </xf>
    <xf numFmtId="0" fontId="6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75" fillId="36" borderId="23" xfId="0" applyFont="1" applyFill="1" applyBorder="1" applyAlignment="1">
      <alignment horizontal="left"/>
    </xf>
    <xf numFmtId="0" fontId="75" fillId="36" borderId="24" xfId="0" applyFont="1" applyFill="1" applyBorder="1" applyAlignment="1">
      <alignment horizontal="left"/>
    </xf>
    <xf numFmtId="0" fontId="66" fillId="0" borderId="16" xfId="0" applyFont="1" applyBorder="1" applyAlignment="1">
      <alignment horizontal="left" vertical="justify"/>
    </xf>
    <xf numFmtId="0" fontId="66" fillId="0" borderId="11" xfId="0" applyFont="1" applyBorder="1" applyAlignment="1">
      <alignment horizontal="left" vertical="justify"/>
    </xf>
    <xf numFmtId="0" fontId="66" fillId="0" borderId="16" xfId="0" applyFont="1" applyBorder="1" applyAlignment="1">
      <alignment horizontal="left"/>
    </xf>
    <xf numFmtId="0" fontId="66" fillId="0" borderId="11" xfId="0" applyFont="1" applyBorder="1" applyAlignment="1">
      <alignment horizontal="left"/>
    </xf>
    <xf numFmtId="0" fontId="69" fillId="0" borderId="0" xfId="0" applyFont="1" applyAlignment="1">
      <alignment horizontal="left"/>
    </xf>
    <xf numFmtId="0" fontId="77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75" fillId="35" borderId="41" xfId="0" applyFont="1" applyFill="1" applyBorder="1" applyAlignment="1">
      <alignment horizontal="left"/>
    </xf>
    <xf numFmtId="0" fontId="75" fillId="35" borderId="42" xfId="0" applyFont="1" applyFill="1" applyBorder="1" applyAlignment="1">
      <alignment horizontal="left"/>
    </xf>
    <xf numFmtId="0" fontId="75" fillId="35" borderId="43" xfId="0" applyFont="1" applyFill="1" applyBorder="1" applyAlignment="1">
      <alignment horizontal="left"/>
    </xf>
    <xf numFmtId="0" fontId="75" fillId="35" borderId="23" xfId="0" applyFont="1" applyFill="1" applyBorder="1" applyAlignment="1">
      <alignment horizontal="left"/>
    </xf>
    <xf numFmtId="0" fontId="75" fillId="35" borderId="24" xfId="0" applyFont="1" applyFill="1" applyBorder="1" applyAlignment="1">
      <alignment horizontal="left"/>
    </xf>
    <xf numFmtId="0" fontId="75" fillId="35" borderId="49" xfId="0" applyFont="1" applyFill="1" applyBorder="1" applyAlignment="1">
      <alignment horizontal="center"/>
    </xf>
    <xf numFmtId="0" fontId="75" fillId="35" borderId="50" xfId="0" applyFont="1" applyFill="1" applyBorder="1" applyAlignment="1">
      <alignment horizontal="center"/>
    </xf>
    <xf numFmtId="0" fontId="75" fillId="35" borderId="51" xfId="0" applyFont="1" applyFill="1" applyBorder="1" applyAlignment="1">
      <alignment horizontal="center"/>
    </xf>
    <xf numFmtId="0" fontId="79" fillId="0" borderId="16" xfId="0" applyFont="1" applyBorder="1" applyAlignment="1">
      <alignment vertical="center" wrapText="1"/>
    </xf>
    <xf numFmtId="0" fontId="79" fillId="0" borderId="25" xfId="0" applyFont="1" applyBorder="1" applyAlignment="1">
      <alignment vertical="center" wrapText="1"/>
    </xf>
    <xf numFmtId="0" fontId="79" fillId="0" borderId="11" xfId="0" applyFont="1" applyBorder="1" applyAlignment="1">
      <alignment vertical="center" wrapText="1"/>
    </xf>
    <xf numFmtId="0" fontId="79" fillId="0" borderId="26" xfId="0" applyFont="1" applyBorder="1" applyAlignment="1">
      <alignment vertical="center" wrapText="1"/>
    </xf>
    <xf numFmtId="0" fontId="79" fillId="0" borderId="17" xfId="0" applyFont="1" applyBorder="1" applyAlignment="1">
      <alignment vertical="center" wrapText="1"/>
    </xf>
    <xf numFmtId="0" fontId="79" fillId="0" borderId="31" xfId="0" applyFont="1" applyBorder="1" applyAlignment="1">
      <alignment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180975</xdr:rowOff>
    </xdr:from>
    <xdr:to>
      <xdr:col>1</xdr:col>
      <xdr:colOff>1628775</xdr:colOff>
      <xdr:row>2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80975"/>
          <a:ext cx="1590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03"/>
  <sheetViews>
    <sheetView tabSelected="1" zoomScale="85" zoomScaleNormal="85" zoomScalePageLayoutView="0" workbookViewId="0" topLeftCell="A1">
      <selection activeCell="E2" sqref="E2"/>
    </sheetView>
  </sheetViews>
  <sheetFormatPr defaultColWidth="10.8515625" defaultRowHeight="15"/>
  <cols>
    <col min="1" max="1" width="3.57421875" style="44" customWidth="1"/>
    <col min="2" max="2" width="46.00390625" style="44" customWidth="1"/>
    <col min="3" max="3" width="15.8515625" style="44" customWidth="1"/>
    <col min="4" max="4" width="17.57421875" style="44" customWidth="1"/>
    <col min="5" max="5" width="15.8515625" style="44" customWidth="1"/>
    <col min="6" max="10" width="15.00390625" style="44" customWidth="1"/>
    <col min="11" max="11" width="10.8515625" style="44" customWidth="1"/>
    <col min="12" max="12" width="46.00390625" style="44" customWidth="1"/>
    <col min="13" max="15" width="15.00390625" style="44" customWidth="1"/>
    <col min="16" max="16384" width="10.8515625" style="44" customWidth="1"/>
  </cols>
  <sheetData>
    <row r="1" ht="24.75" customHeight="1"/>
    <row r="2" ht="24.75" customHeight="1"/>
    <row r="3" ht="24.75" customHeight="1">
      <c r="B3" s="17"/>
    </row>
    <row r="4" spans="1:6" ht="19.5">
      <c r="A4" s="125" t="s">
        <v>51</v>
      </c>
      <c r="B4" s="125"/>
      <c r="C4" s="125"/>
      <c r="D4" s="125"/>
      <c r="E4" s="125"/>
      <c r="F4" s="125"/>
    </row>
    <row r="5" spans="1:7" ht="19.5">
      <c r="A5" s="125" t="s">
        <v>52</v>
      </c>
      <c r="B5" s="125"/>
      <c r="C5" s="125"/>
      <c r="D5" s="125"/>
      <c r="E5" s="125"/>
      <c r="F5" s="125"/>
      <c r="G5" s="125"/>
    </row>
    <row r="6" spans="1:6" ht="18.75" customHeight="1">
      <c r="A6" s="124" t="s">
        <v>19</v>
      </c>
      <c r="B6" s="124"/>
      <c r="C6" s="124"/>
      <c r="D6" s="124"/>
      <c r="E6" s="124"/>
      <c r="F6" s="18"/>
    </row>
    <row r="7" spans="1:6" ht="19.5">
      <c r="A7" s="124" t="s">
        <v>64</v>
      </c>
      <c r="B7" s="124"/>
      <c r="C7" s="124"/>
      <c r="D7" s="124"/>
      <c r="E7" s="124"/>
      <c r="F7" s="3"/>
    </row>
    <row r="8" spans="1:6" ht="19.5">
      <c r="A8" s="43"/>
      <c r="B8" s="80"/>
      <c r="C8" s="80"/>
      <c r="D8" s="80"/>
      <c r="E8" s="80"/>
      <c r="F8" s="3"/>
    </row>
    <row r="9" spans="1:6" ht="18">
      <c r="A9" s="81"/>
      <c r="B9" s="4"/>
      <c r="C9" s="4"/>
      <c r="D9" s="4"/>
      <c r="F9" s="16"/>
    </row>
    <row r="10" spans="1:6" ht="18">
      <c r="A10" s="123" t="s">
        <v>53</v>
      </c>
      <c r="B10" s="123"/>
      <c r="C10" s="4"/>
      <c r="D10" s="4"/>
      <c r="F10" s="16"/>
    </row>
    <row r="11" spans="1:5" ht="18.75" customHeight="1">
      <c r="A11" s="116" t="s">
        <v>25</v>
      </c>
      <c r="B11" s="116"/>
      <c r="C11" s="116"/>
      <c r="D11" s="116"/>
      <c r="E11" s="116"/>
    </row>
    <row r="12" spans="1:5" ht="18.75" customHeight="1">
      <c r="A12" s="115" t="s">
        <v>20</v>
      </c>
      <c r="B12" s="115"/>
      <c r="C12" s="115"/>
      <c r="D12" s="115"/>
      <c r="E12" s="115"/>
    </row>
    <row r="13" spans="1:7" ht="18.75" customHeight="1">
      <c r="A13" s="115" t="s">
        <v>54</v>
      </c>
      <c r="B13" s="115"/>
      <c r="C13" s="115"/>
      <c r="D13" s="115"/>
      <c r="E13" s="115"/>
      <c r="F13" s="115"/>
      <c r="G13" s="115"/>
    </row>
    <row r="14" spans="1:12" ht="18.75" customHeight="1">
      <c r="A14" s="114" t="s">
        <v>63</v>
      </c>
      <c r="B14" s="114"/>
      <c r="C14" s="114"/>
      <c r="D14" s="114"/>
      <c r="E14" s="114"/>
      <c r="F14" s="114"/>
      <c r="G14" s="83"/>
      <c r="H14" s="83"/>
      <c r="I14" s="83"/>
      <c r="J14" s="83"/>
      <c r="K14" s="83"/>
      <c r="L14" s="82"/>
    </row>
    <row r="15" spans="2:12" ht="18" thickBot="1">
      <c r="B15" s="4"/>
      <c r="C15" s="4"/>
      <c r="D15" s="4"/>
      <c r="G15" s="83"/>
      <c r="H15" s="83"/>
      <c r="I15" s="83"/>
      <c r="J15" s="83"/>
      <c r="K15" s="83"/>
      <c r="L15" s="82"/>
    </row>
    <row r="16" spans="1:12" ht="18">
      <c r="A16" s="108" t="s">
        <v>26</v>
      </c>
      <c r="B16" s="109"/>
      <c r="C16" s="109"/>
      <c r="D16" s="109"/>
      <c r="E16" s="110"/>
      <c r="G16" s="84"/>
      <c r="H16" s="84"/>
      <c r="I16" s="84"/>
      <c r="J16" s="84"/>
      <c r="K16" s="84"/>
      <c r="L16" s="82"/>
    </row>
    <row r="17" spans="1:12" ht="15">
      <c r="A17" s="68" t="s">
        <v>27</v>
      </c>
      <c r="B17" s="45"/>
      <c r="C17" s="45"/>
      <c r="D17" s="46"/>
      <c r="E17" s="69" t="s">
        <v>28</v>
      </c>
      <c r="F17" s="85"/>
      <c r="G17" s="83"/>
      <c r="H17" s="83"/>
      <c r="I17" s="83"/>
      <c r="J17" s="83"/>
      <c r="K17" s="83"/>
      <c r="L17" s="82"/>
    </row>
    <row r="18" spans="1:12" ht="33" customHeight="1">
      <c r="A18" s="119" t="s">
        <v>55</v>
      </c>
      <c r="B18" s="120"/>
      <c r="C18" s="120"/>
      <c r="D18" s="120"/>
      <c r="E18" s="70"/>
      <c r="F18" s="85"/>
      <c r="G18" s="83"/>
      <c r="H18" s="83"/>
      <c r="I18" s="83"/>
      <c r="J18" s="83"/>
      <c r="K18" s="83"/>
      <c r="L18" s="82"/>
    </row>
    <row r="19" spans="1:12" ht="15">
      <c r="A19" s="121" t="s">
        <v>29</v>
      </c>
      <c r="B19" s="122"/>
      <c r="C19" s="122"/>
      <c r="D19" s="122"/>
      <c r="E19" s="70"/>
      <c r="F19" s="85"/>
      <c r="G19" s="83"/>
      <c r="H19" s="82"/>
      <c r="I19" s="82"/>
      <c r="J19" s="82"/>
      <c r="K19" s="82"/>
      <c r="L19" s="82"/>
    </row>
    <row r="20" spans="1:12" ht="15">
      <c r="A20" s="121" t="s">
        <v>29</v>
      </c>
      <c r="B20" s="122"/>
      <c r="C20" s="122"/>
      <c r="D20" s="122"/>
      <c r="E20" s="70"/>
      <c r="F20" s="85"/>
      <c r="G20" s="83"/>
      <c r="H20" s="82"/>
      <c r="I20" s="82"/>
      <c r="J20" s="82"/>
      <c r="K20" s="82"/>
      <c r="L20" s="82"/>
    </row>
    <row r="21" spans="1:12" ht="15">
      <c r="A21" s="121" t="s">
        <v>29</v>
      </c>
      <c r="B21" s="122"/>
      <c r="C21" s="122"/>
      <c r="D21" s="122"/>
      <c r="E21" s="70"/>
      <c r="F21" s="86"/>
      <c r="G21" s="83"/>
      <c r="H21" s="82"/>
      <c r="I21" s="82"/>
      <c r="J21" s="82"/>
      <c r="K21" s="82"/>
      <c r="L21" s="82"/>
    </row>
    <row r="22" spans="1:12" ht="15.75" thickBot="1">
      <c r="A22" s="117" t="s">
        <v>0</v>
      </c>
      <c r="B22" s="118"/>
      <c r="C22" s="118"/>
      <c r="D22" s="118"/>
      <c r="E22" s="71"/>
      <c r="F22" s="85"/>
      <c r="G22" s="83"/>
      <c r="H22" s="82"/>
      <c r="I22" s="82"/>
      <c r="J22" s="82"/>
      <c r="K22" s="82"/>
      <c r="L22" s="82"/>
    </row>
    <row r="23" spans="2:7" ht="13.5">
      <c r="B23" s="5"/>
      <c r="F23" s="85"/>
      <c r="G23" s="85"/>
    </row>
    <row r="24" ht="14.25" thickBot="1">
      <c r="B24" s="5"/>
    </row>
    <row r="25" spans="2:5" ht="20.25" thickBot="1">
      <c r="B25" s="111" t="s">
        <v>57</v>
      </c>
      <c r="C25" s="112"/>
      <c r="D25" s="112"/>
      <c r="E25" s="113"/>
    </row>
    <row r="26" ht="14.25" thickBot="1"/>
    <row r="27" spans="2:5" s="4" customFormat="1" ht="18" thickBot="1">
      <c r="B27" s="87" t="s">
        <v>58</v>
      </c>
      <c r="C27" s="88"/>
      <c r="D27" s="88"/>
      <c r="E27" s="89"/>
    </row>
    <row r="28" spans="2:11" ht="15" customHeight="1">
      <c r="B28" s="90" t="s">
        <v>43</v>
      </c>
      <c r="C28" s="92" t="s">
        <v>18</v>
      </c>
      <c r="D28" s="92" t="s">
        <v>1</v>
      </c>
      <c r="E28" s="94" t="s">
        <v>0</v>
      </c>
      <c r="F28" s="6"/>
      <c r="K28" s="6"/>
    </row>
    <row r="29" spans="2:11" ht="32.25" customHeight="1">
      <c r="B29" s="91"/>
      <c r="C29" s="93"/>
      <c r="D29" s="93"/>
      <c r="E29" s="95"/>
      <c r="F29" s="6"/>
      <c r="K29" s="6"/>
    </row>
    <row r="30" spans="2:5" ht="54.75" customHeight="1">
      <c r="B30" s="20" t="s">
        <v>31</v>
      </c>
      <c r="C30" s="11"/>
      <c r="D30" s="11"/>
      <c r="E30" s="48"/>
    </row>
    <row r="31" spans="2:5" ht="62.25" customHeight="1">
      <c r="B31" s="20" t="s">
        <v>31</v>
      </c>
      <c r="C31" s="11"/>
      <c r="D31" s="11"/>
      <c r="E31" s="48"/>
    </row>
    <row r="32" spans="2:5" ht="46.5" customHeight="1">
      <c r="B32" s="20" t="s">
        <v>23</v>
      </c>
      <c r="C32" s="11"/>
      <c r="D32" s="11"/>
      <c r="E32" s="48"/>
    </row>
    <row r="33" spans="2:5" ht="36" customHeight="1">
      <c r="B33" s="20" t="s">
        <v>24</v>
      </c>
      <c r="C33" s="11"/>
      <c r="D33" s="11"/>
      <c r="E33" s="48"/>
    </row>
    <row r="34" spans="2:5" ht="46.5" customHeight="1">
      <c r="B34" s="20" t="s">
        <v>33</v>
      </c>
      <c r="C34" s="11"/>
      <c r="D34" s="11"/>
      <c r="E34" s="48"/>
    </row>
    <row r="35" spans="2:5" ht="46.5" customHeight="1">
      <c r="B35" s="20" t="s">
        <v>16</v>
      </c>
      <c r="C35" s="11"/>
      <c r="D35" s="11"/>
      <c r="E35" s="48"/>
    </row>
    <row r="36" spans="2:5" ht="28.5" customHeight="1">
      <c r="B36" s="20" t="s">
        <v>12</v>
      </c>
      <c r="C36" s="11"/>
      <c r="D36" s="11"/>
      <c r="E36" s="48"/>
    </row>
    <row r="37" spans="2:5" ht="62.25" customHeight="1">
      <c r="B37" s="20" t="s">
        <v>15</v>
      </c>
      <c r="C37" s="11"/>
      <c r="D37" s="11"/>
      <c r="E37" s="48"/>
    </row>
    <row r="38" spans="2:5" ht="40.5" customHeight="1">
      <c r="B38" s="20" t="s">
        <v>9</v>
      </c>
      <c r="C38" s="11"/>
      <c r="D38" s="11"/>
      <c r="E38" s="48"/>
    </row>
    <row r="39" spans="2:5" ht="51" customHeight="1">
      <c r="B39" s="20" t="s">
        <v>32</v>
      </c>
      <c r="C39" s="11"/>
      <c r="D39" s="11"/>
      <c r="E39" s="48"/>
    </row>
    <row r="40" spans="2:5" ht="45" customHeight="1">
      <c r="B40" s="20" t="s">
        <v>21</v>
      </c>
      <c r="C40" s="11"/>
      <c r="D40" s="11"/>
      <c r="E40" s="48"/>
    </row>
    <row r="41" spans="2:5" ht="58.5" customHeight="1">
      <c r="B41" s="20" t="s">
        <v>22</v>
      </c>
      <c r="C41" s="11"/>
      <c r="D41" s="11"/>
      <c r="E41" s="48"/>
    </row>
    <row r="42" spans="2:5" ht="15">
      <c r="B42" s="20" t="s">
        <v>7</v>
      </c>
      <c r="C42" s="11"/>
      <c r="D42" s="11"/>
      <c r="E42" s="48"/>
    </row>
    <row r="43" spans="2:5" ht="15">
      <c r="B43" s="20" t="s">
        <v>7</v>
      </c>
      <c r="C43" s="11"/>
      <c r="D43" s="11"/>
      <c r="E43" s="48"/>
    </row>
    <row r="44" spans="2:5" ht="15">
      <c r="B44" s="36" t="s">
        <v>7</v>
      </c>
      <c r="C44" s="37"/>
      <c r="D44" s="37"/>
      <c r="E44" s="49"/>
    </row>
    <row r="45" spans="2:5" ht="18">
      <c r="B45" s="76" t="s">
        <v>47</v>
      </c>
      <c r="C45" s="47"/>
      <c r="D45" s="47"/>
      <c r="E45" s="67"/>
    </row>
    <row r="46" spans="2:5" ht="81" thickBot="1">
      <c r="B46" s="40" t="s">
        <v>61</v>
      </c>
      <c r="C46" s="38"/>
      <c r="D46" s="38"/>
      <c r="E46" s="50"/>
    </row>
    <row r="47" spans="2:5" ht="37.5" customHeight="1" thickBot="1">
      <c r="B47" s="77" t="s">
        <v>48</v>
      </c>
      <c r="C47" s="29"/>
      <c r="D47" s="29"/>
      <c r="E47" s="51"/>
    </row>
    <row r="50" ht="14.25" thickBot="1"/>
    <row r="51" spans="2:5" ht="18" customHeight="1">
      <c r="B51" s="102" t="s">
        <v>59</v>
      </c>
      <c r="C51" s="103"/>
      <c r="D51" s="103"/>
      <c r="E51" s="104"/>
    </row>
    <row r="52" spans="2:5" ht="13.5">
      <c r="B52" s="105" t="s">
        <v>2</v>
      </c>
      <c r="C52" s="106" t="s">
        <v>18</v>
      </c>
      <c r="D52" s="106" t="s">
        <v>1</v>
      </c>
      <c r="E52" s="107" t="s">
        <v>0</v>
      </c>
    </row>
    <row r="53" spans="2:5" ht="30" customHeight="1">
      <c r="B53" s="91"/>
      <c r="C53" s="93"/>
      <c r="D53" s="93"/>
      <c r="E53" s="95"/>
    </row>
    <row r="54" spans="2:5" ht="47.25" customHeight="1">
      <c r="B54" s="20" t="s">
        <v>31</v>
      </c>
      <c r="C54" s="11"/>
      <c r="D54" s="11"/>
      <c r="E54" s="48"/>
    </row>
    <row r="55" spans="2:5" ht="49.5" customHeight="1">
      <c r="B55" s="20" t="s">
        <v>31</v>
      </c>
      <c r="C55" s="11"/>
      <c r="D55" s="11"/>
      <c r="E55" s="48"/>
    </row>
    <row r="56" spans="2:5" ht="36" customHeight="1">
      <c r="B56" s="20" t="s">
        <v>23</v>
      </c>
      <c r="C56" s="11"/>
      <c r="D56" s="11"/>
      <c r="E56" s="48"/>
    </row>
    <row r="57" spans="2:5" ht="36" customHeight="1">
      <c r="B57" s="20" t="s">
        <v>24</v>
      </c>
      <c r="C57" s="11"/>
      <c r="D57" s="11"/>
      <c r="E57" s="48"/>
    </row>
    <row r="58" spans="2:5" ht="36.75" customHeight="1">
      <c r="B58" s="20" t="s">
        <v>34</v>
      </c>
      <c r="C58" s="11"/>
      <c r="D58" s="11"/>
      <c r="E58" s="48"/>
    </row>
    <row r="59" spans="2:5" ht="36" customHeight="1">
      <c r="B59" s="20" t="s">
        <v>16</v>
      </c>
      <c r="C59" s="11"/>
      <c r="D59" s="11"/>
      <c r="E59" s="48"/>
    </row>
    <row r="60" spans="2:5" ht="25.5" customHeight="1">
      <c r="B60" s="20" t="s">
        <v>12</v>
      </c>
      <c r="C60" s="11"/>
      <c r="D60" s="11"/>
      <c r="E60" s="48"/>
    </row>
    <row r="61" spans="2:5" ht="57.75" customHeight="1">
      <c r="B61" s="20" t="s">
        <v>15</v>
      </c>
      <c r="C61" s="11"/>
      <c r="D61" s="11"/>
      <c r="E61" s="48"/>
    </row>
    <row r="62" spans="2:5" ht="40.5" customHeight="1">
      <c r="B62" s="20" t="s">
        <v>9</v>
      </c>
      <c r="C62" s="11"/>
      <c r="D62" s="11"/>
      <c r="E62" s="48"/>
    </row>
    <row r="63" spans="2:5" ht="37.5" customHeight="1">
      <c r="B63" s="20" t="s">
        <v>32</v>
      </c>
      <c r="C63" s="11"/>
      <c r="D63" s="11"/>
      <c r="E63" s="48"/>
    </row>
    <row r="64" spans="2:5" ht="36" customHeight="1">
      <c r="B64" s="20" t="s">
        <v>21</v>
      </c>
      <c r="C64" s="11"/>
      <c r="D64" s="11"/>
      <c r="E64" s="48"/>
    </row>
    <row r="65" spans="2:5" ht="53.25" customHeight="1">
      <c r="B65" s="20" t="s">
        <v>22</v>
      </c>
      <c r="C65" s="11"/>
      <c r="D65" s="11"/>
      <c r="E65" s="48"/>
    </row>
    <row r="66" spans="2:5" ht="15">
      <c r="B66" s="20" t="s">
        <v>7</v>
      </c>
      <c r="C66" s="11"/>
      <c r="D66" s="11"/>
      <c r="E66" s="48"/>
    </row>
    <row r="67" spans="2:5" ht="15">
      <c r="B67" s="20" t="s">
        <v>7</v>
      </c>
      <c r="C67" s="11"/>
      <c r="D67" s="11"/>
      <c r="E67" s="48"/>
    </row>
    <row r="68" spans="2:5" ht="15">
      <c r="B68" s="36" t="s">
        <v>7</v>
      </c>
      <c r="C68" s="11"/>
      <c r="D68" s="11"/>
      <c r="E68" s="48"/>
    </row>
    <row r="69" spans="2:5" ht="18">
      <c r="B69" s="76" t="s">
        <v>47</v>
      </c>
      <c r="C69" s="11"/>
      <c r="D69" s="11"/>
      <c r="E69" s="48"/>
    </row>
    <row r="70" spans="2:5" ht="81" thickBot="1">
      <c r="B70" s="40" t="s">
        <v>61</v>
      </c>
      <c r="C70" s="11"/>
      <c r="D70" s="11"/>
      <c r="E70" s="48"/>
    </row>
    <row r="71" spans="2:5" ht="36" thickBot="1">
      <c r="B71" s="77" t="s">
        <v>40</v>
      </c>
      <c r="C71" s="39"/>
      <c r="D71" s="39"/>
      <c r="E71" s="52"/>
    </row>
    <row r="74" ht="14.25" thickBot="1"/>
    <row r="75" spans="2:5" ht="18">
      <c r="B75" s="102" t="s">
        <v>60</v>
      </c>
      <c r="C75" s="103"/>
      <c r="D75" s="103"/>
      <c r="E75" s="104"/>
    </row>
    <row r="76" spans="2:5" ht="13.5">
      <c r="B76" s="105" t="s">
        <v>2</v>
      </c>
      <c r="C76" s="106" t="s">
        <v>18</v>
      </c>
      <c r="D76" s="106" t="s">
        <v>1</v>
      </c>
      <c r="E76" s="107" t="s">
        <v>0</v>
      </c>
    </row>
    <row r="77" spans="2:5" ht="33" customHeight="1">
      <c r="B77" s="91"/>
      <c r="C77" s="93"/>
      <c r="D77" s="93"/>
      <c r="E77" s="95"/>
    </row>
    <row r="78" spans="2:5" ht="52.5" customHeight="1">
      <c r="B78" s="20" t="s">
        <v>31</v>
      </c>
      <c r="C78" s="11"/>
      <c r="D78" s="11"/>
      <c r="E78" s="48"/>
    </row>
    <row r="79" spans="2:5" ht="51" customHeight="1">
      <c r="B79" s="20" t="s">
        <v>31</v>
      </c>
      <c r="C79" s="11"/>
      <c r="D79" s="11"/>
      <c r="E79" s="48"/>
    </row>
    <row r="80" spans="2:5" ht="36.75" customHeight="1">
      <c r="B80" s="20" t="s">
        <v>23</v>
      </c>
      <c r="C80" s="11"/>
      <c r="D80" s="11"/>
      <c r="E80" s="48"/>
    </row>
    <row r="81" spans="2:5" ht="21" customHeight="1">
      <c r="B81" s="20" t="s">
        <v>24</v>
      </c>
      <c r="C81" s="11"/>
      <c r="D81" s="11"/>
      <c r="E81" s="48"/>
    </row>
    <row r="82" spans="2:5" ht="39" customHeight="1">
      <c r="B82" s="20" t="s">
        <v>34</v>
      </c>
      <c r="C82" s="11"/>
      <c r="D82" s="11"/>
      <c r="E82" s="48"/>
    </row>
    <row r="83" spans="2:5" ht="39" customHeight="1">
      <c r="B83" s="20" t="s">
        <v>16</v>
      </c>
      <c r="C83" s="11"/>
      <c r="D83" s="11"/>
      <c r="E83" s="48"/>
    </row>
    <row r="84" spans="2:5" ht="22.5" customHeight="1">
      <c r="B84" s="20" t="s">
        <v>12</v>
      </c>
      <c r="C84" s="11"/>
      <c r="D84" s="11"/>
      <c r="E84" s="48"/>
    </row>
    <row r="85" spans="2:5" ht="53.25" customHeight="1">
      <c r="B85" s="20" t="s">
        <v>15</v>
      </c>
      <c r="C85" s="11"/>
      <c r="D85" s="11"/>
      <c r="E85" s="48"/>
    </row>
    <row r="86" spans="2:5" ht="37.5" customHeight="1">
      <c r="B86" s="20" t="s">
        <v>9</v>
      </c>
      <c r="C86" s="11"/>
      <c r="D86" s="11"/>
      <c r="E86" s="48"/>
    </row>
    <row r="87" spans="2:5" ht="39" customHeight="1">
      <c r="B87" s="20" t="s">
        <v>32</v>
      </c>
      <c r="C87" s="11"/>
      <c r="D87" s="11"/>
      <c r="E87" s="48"/>
    </row>
    <row r="88" spans="2:5" ht="37.5" customHeight="1">
      <c r="B88" s="20" t="s">
        <v>21</v>
      </c>
      <c r="C88" s="11"/>
      <c r="D88" s="11"/>
      <c r="E88" s="48"/>
    </row>
    <row r="89" spans="2:5" ht="51" customHeight="1">
      <c r="B89" s="20" t="s">
        <v>22</v>
      </c>
      <c r="C89" s="11"/>
      <c r="D89" s="11"/>
      <c r="E89" s="48"/>
    </row>
    <row r="90" spans="2:5" ht="15">
      <c r="B90" s="20" t="s">
        <v>7</v>
      </c>
      <c r="C90" s="11"/>
      <c r="D90" s="11"/>
      <c r="E90" s="48"/>
    </row>
    <row r="91" spans="2:5" ht="15">
      <c r="B91" s="20" t="s">
        <v>7</v>
      </c>
      <c r="C91" s="11"/>
      <c r="D91" s="11"/>
      <c r="E91" s="48"/>
    </row>
    <row r="92" spans="2:5" ht="15">
      <c r="B92" s="36" t="s">
        <v>7</v>
      </c>
      <c r="C92" s="11"/>
      <c r="D92" s="11"/>
      <c r="E92" s="48"/>
    </row>
    <row r="93" spans="2:5" ht="18">
      <c r="B93" s="76" t="s">
        <v>41</v>
      </c>
      <c r="C93" s="11"/>
      <c r="D93" s="11"/>
      <c r="E93" s="48"/>
    </row>
    <row r="94" spans="2:5" ht="81" thickBot="1">
      <c r="B94" s="40" t="s">
        <v>61</v>
      </c>
      <c r="C94" s="19"/>
      <c r="D94" s="19"/>
      <c r="E94" s="53"/>
    </row>
    <row r="95" spans="2:5" ht="36" thickBot="1">
      <c r="B95" s="77" t="s">
        <v>40</v>
      </c>
      <c r="C95" s="29"/>
      <c r="D95" s="29"/>
      <c r="E95" s="51"/>
    </row>
    <row r="96" spans="2:5" ht="18">
      <c r="B96" s="75"/>
      <c r="C96" s="73"/>
      <c r="D96" s="73"/>
      <c r="E96" s="74"/>
    </row>
    <row r="97" spans="2:5" ht="18">
      <c r="B97" s="75"/>
      <c r="C97" s="73"/>
      <c r="D97" s="73"/>
      <c r="E97" s="74"/>
    </row>
    <row r="98" ht="14.25" thickBot="1"/>
    <row r="99" spans="2:5" ht="18">
      <c r="B99" s="108" t="s">
        <v>50</v>
      </c>
      <c r="C99" s="109"/>
      <c r="D99" s="109"/>
      <c r="E99" s="110"/>
    </row>
    <row r="100" spans="2:5" ht="15">
      <c r="B100" s="78" t="s">
        <v>42</v>
      </c>
      <c r="C100" s="79" t="s">
        <v>44</v>
      </c>
      <c r="D100" s="100" t="s">
        <v>39</v>
      </c>
      <c r="E100" s="101"/>
    </row>
    <row r="101" spans="2:5" ht="70.5" customHeight="1">
      <c r="B101" s="30" t="s">
        <v>49</v>
      </c>
      <c r="C101" s="31"/>
      <c r="D101" s="96" t="s">
        <v>65</v>
      </c>
      <c r="E101" s="97"/>
    </row>
    <row r="102" spans="2:5" ht="67.5" customHeight="1">
      <c r="B102" s="30" t="s">
        <v>46</v>
      </c>
      <c r="C102" s="31"/>
      <c r="D102" s="96" t="s">
        <v>66</v>
      </c>
      <c r="E102" s="97"/>
    </row>
    <row r="103" spans="2:5" ht="78.75" customHeight="1" thickBot="1">
      <c r="B103" s="32" t="s">
        <v>45</v>
      </c>
      <c r="C103" s="33"/>
      <c r="D103" s="98" t="s">
        <v>67</v>
      </c>
      <c r="E103" s="99"/>
    </row>
  </sheetData>
  <sheetProtection/>
  <mergeCells count="36">
    <mergeCell ref="A21:D21"/>
    <mergeCell ref="A10:B10"/>
    <mergeCell ref="A6:E6"/>
    <mergeCell ref="A7:E7"/>
    <mergeCell ref="A5:G5"/>
    <mergeCell ref="A4:F4"/>
    <mergeCell ref="B25:E25"/>
    <mergeCell ref="A14:F14"/>
    <mergeCell ref="A13:G13"/>
    <mergeCell ref="A12:E12"/>
    <mergeCell ref="A11:E11"/>
    <mergeCell ref="A22:D22"/>
    <mergeCell ref="A16:E16"/>
    <mergeCell ref="A18:D18"/>
    <mergeCell ref="A19:D19"/>
    <mergeCell ref="A20:D20"/>
    <mergeCell ref="D102:E102"/>
    <mergeCell ref="D103:E103"/>
    <mergeCell ref="D100:E100"/>
    <mergeCell ref="B51:E51"/>
    <mergeCell ref="B52:B53"/>
    <mergeCell ref="C52:C53"/>
    <mergeCell ref="D52:D53"/>
    <mergeCell ref="E52:E53"/>
    <mergeCell ref="B75:E75"/>
    <mergeCell ref="B76:B77"/>
    <mergeCell ref="B27:E27"/>
    <mergeCell ref="B28:B29"/>
    <mergeCell ref="C28:C29"/>
    <mergeCell ref="D28:D29"/>
    <mergeCell ref="E28:E29"/>
    <mergeCell ref="D101:E101"/>
    <mergeCell ref="C76:C77"/>
    <mergeCell ref="D76:D77"/>
    <mergeCell ref="E76:E77"/>
    <mergeCell ref="B99:E9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I15" sqref="I15"/>
    </sheetView>
  </sheetViews>
  <sheetFormatPr defaultColWidth="11.421875" defaultRowHeight="15"/>
  <cols>
    <col min="1" max="1" width="3.140625" style="0" customWidth="1"/>
    <col min="2" max="2" width="56.140625" style="0" customWidth="1"/>
    <col min="3" max="3" width="18.00390625" style="0" customWidth="1"/>
    <col min="4" max="4" width="15.57421875" style="0" customWidth="1"/>
    <col min="5" max="5" width="16.28125" style="0" customWidth="1"/>
  </cols>
  <sheetData>
    <row r="1" spans="2:4" ht="18">
      <c r="B1" s="61" t="s">
        <v>56</v>
      </c>
      <c r="C1" s="62"/>
      <c r="D1" s="57"/>
    </row>
    <row r="2" ht="15" thickBot="1"/>
    <row r="3" spans="2:5" ht="15.75" thickBot="1">
      <c r="B3" s="126" t="s">
        <v>26</v>
      </c>
      <c r="C3" s="127"/>
      <c r="D3" s="127"/>
      <c r="E3" s="128"/>
    </row>
    <row r="4" spans="2:5" ht="15">
      <c r="B4" s="58" t="s">
        <v>27</v>
      </c>
      <c r="C4" s="59"/>
      <c r="D4" s="60"/>
      <c r="E4" s="41" t="s">
        <v>28</v>
      </c>
    </row>
    <row r="5" spans="2:5" ht="30.75">
      <c r="B5" s="42" t="s">
        <v>30</v>
      </c>
      <c r="C5" s="12"/>
      <c r="D5" s="13"/>
      <c r="E5" s="21">
        <v>94804.6</v>
      </c>
    </row>
    <row r="6" spans="2:5" ht="15">
      <c r="B6" s="27" t="s">
        <v>37</v>
      </c>
      <c r="C6" s="8"/>
      <c r="D6" s="14"/>
      <c r="E6" s="21">
        <f>D20+D26</f>
        <v>13248</v>
      </c>
    </row>
    <row r="7" spans="2:5" ht="15">
      <c r="B7" s="28" t="s">
        <v>38</v>
      </c>
      <c r="C7" s="7"/>
      <c r="D7" s="15"/>
      <c r="E7" s="21">
        <v>1000</v>
      </c>
    </row>
    <row r="8" spans="2:5" ht="15">
      <c r="B8" s="27" t="s">
        <v>29</v>
      </c>
      <c r="C8" s="8"/>
      <c r="D8" s="14"/>
      <c r="E8" s="21"/>
    </row>
    <row r="9" spans="2:5" ht="18.75" thickBot="1">
      <c r="B9" s="129" t="s">
        <v>0</v>
      </c>
      <c r="C9" s="130"/>
      <c r="D9" s="130"/>
      <c r="E9" s="26">
        <f>SUM(E5:E8)</f>
        <v>109052.6</v>
      </c>
    </row>
    <row r="10" ht="15" thickBot="1"/>
    <row r="11" spans="2:5" ht="15">
      <c r="B11" s="131" t="s">
        <v>62</v>
      </c>
      <c r="C11" s="132"/>
      <c r="D11" s="132"/>
      <c r="E11" s="133"/>
    </row>
    <row r="12" spans="2:5" ht="15" customHeight="1">
      <c r="B12" s="134" t="s">
        <v>2</v>
      </c>
      <c r="C12" s="136" t="s">
        <v>17</v>
      </c>
      <c r="D12" s="136" t="s">
        <v>1</v>
      </c>
      <c r="E12" s="138" t="s">
        <v>0</v>
      </c>
    </row>
    <row r="13" spans="2:5" ht="43.5" customHeight="1">
      <c r="B13" s="135"/>
      <c r="C13" s="137"/>
      <c r="D13" s="137"/>
      <c r="E13" s="139"/>
    </row>
    <row r="14" spans="2:5" ht="34.5" customHeight="1">
      <c r="B14" s="23" t="s">
        <v>8</v>
      </c>
      <c r="C14" s="9">
        <v>42806</v>
      </c>
      <c r="D14" s="10"/>
      <c r="E14" s="24">
        <v>42806</v>
      </c>
    </row>
    <row r="15" spans="2:5" ht="37.5" customHeight="1">
      <c r="B15" s="23" t="s">
        <v>35</v>
      </c>
      <c r="C15" s="9">
        <v>38730</v>
      </c>
      <c r="D15" s="10"/>
      <c r="E15" s="24">
        <v>38730</v>
      </c>
    </row>
    <row r="16" spans="2:5" ht="24" customHeight="1">
      <c r="B16" s="23" t="s">
        <v>6</v>
      </c>
      <c r="C16" s="9">
        <v>1000</v>
      </c>
      <c r="D16" s="10"/>
      <c r="E16" s="24">
        <v>1000</v>
      </c>
    </row>
    <row r="17" spans="2:5" ht="30.75" customHeight="1">
      <c r="B17" s="23" t="s">
        <v>36</v>
      </c>
      <c r="C17" s="9">
        <v>450</v>
      </c>
      <c r="D17" s="10"/>
      <c r="E17" s="24">
        <v>450</v>
      </c>
    </row>
    <row r="18" spans="2:5" ht="24" customHeight="1">
      <c r="B18" s="23" t="s">
        <v>13</v>
      </c>
      <c r="C18" s="9">
        <v>300</v>
      </c>
      <c r="D18" s="10"/>
      <c r="E18" s="24">
        <v>300</v>
      </c>
    </row>
    <row r="19" spans="2:5" ht="30" customHeight="1">
      <c r="B19" s="23" t="s">
        <v>10</v>
      </c>
      <c r="C19" s="9"/>
      <c r="D19" s="10">
        <v>1000</v>
      </c>
      <c r="E19" s="24">
        <v>1000</v>
      </c>
    </row>
    <row r="20" spans="2:5" ht="26.25" customHeight="1">
      <c r="B20" s="23" t="s">
        <v>14</v>
      </c>
      <c r="C20" s="9"/>
      <c r="D20" s="10">
        <v>7000</v>
      </c>
      <c r="E20" s="24">
        <v>7000</v>
      </c>
    </row>
    <row r="21" spans="2:5" ht="24" customHeight="1">
      <c r="B21" s="23" t="s">
        <v>3</v>
      </c>
      <c r="C21" s="9">
        <v>500</v>
      </c>
      <c r="D21" s="10"/>
      <c r="E21" s="24">
        <v>500</v>
      </c>
    </row>
    <row r="22" spans="2:5" ht="28.5" customHeight="1">
      <c r="B22" s="23" t="s">
        <v>5</v>
      </c>
      <c r="C22" s="9">
        <v>1000</v>
      </c>
      <c r="D22" s="10"/>
      <c r="E22" s="24">
        <v>1000</v>
      </c>
    </row>
    <row r="23" spans="2:5" ht="24" customHeight="1">
      <c r="B23" s="23" t="s">
        <v>11</v>
      </c>
      <c r="C23" s="9">
        <v>900</v>
      </c>
      <c r="D23" s="10"/>
      <c r="E23" s="24">
        <v>900</v>
      </c>
    </row>
    <row r="24" spans="2:5" ht="32.25" customHeight="1" thickBot="1">
      <c r="B24" s="23" t="s">
        <v>4</v>
      </c>
      <c r="C24" s="9">
        <v>500</v>
      </c>
      <c r="D24" s="10"/>
      <c r="E24" s="24">
        <v>500</v>
      </c>
    </row>
    <row r="25" spans="2:5" ht="32.25" customHeight="1">
      <c r="B25" s="55" t="s">
        <v>47</v>
      </c>
      <c r="C25" s="9">
        <f>SUM(C14:C24)</f>
        <v>86186</v>
      </c>
      <c r="D25" s="9">
        <f>SUM(D14:D24)</f>
        <v>8000</v>
      </c>
      <c r="E25" s="25">
        <f>SUM(E14:E24)</f>
        <v>94186</v>
      </c>
    </row>
    <row r="26" spans="2:5" ht="79.5" customHeight="1" thickBot="1">
      <c r="B26" s="40" t="s">
        <v>61</v>
      </c>
      <c r="C26" s="9">
        <f>C25*0.1</f>
        <v>8618.6</v>
      </c>
      <c r="D26" s="9">
        <v>6248</v>
      </c>
      <c r="E26" s="25">
        <f>SUM(C26:D26)</f>
        <v>14866.6</v>
      </c>
    </row>
    <row r="27" spans="2:7" ht="18.75" thickBot="1">
      <c r="B27" s="72" t="s">
        <v>0</v>
      </c>
      <c r="C27" s="22">
        <f>C25+C26</f>
        <v>94804.6</v>
      </c>
      <c r="D27" s="22">
        <f>D25+D26</f>
        <v>14248</v>
      </c>
      <c r="E27" s="26">
        <f>E25+E26</f>
        <v>109052.6</v>
      </c>
      <c r="F27" s="2"/>
      <c r="G27" s="2"/>
    </row>
    <row r="28" spans="2:5" ht="15.75" thickBot="1">
      <c r="B28" s="1"/>
      <c r="C28" s="1"/>
      <c r="D28" s="1"/>
      <c r="E28" s="1"/>
    </row>
    <row r="29" spans="2:5" ht="18">
      <c r="B29" s="56" t="s">
        <v>50</v>
      </c>
      <c r="C29" s="63"/>
      <c r="D29" s="1"/>
      <c r="E29" s="1"/>
    </row>
    <row r="30" spans="2:5" ht="15">
      <c r="B30" s="54" t="s">
        <v>42</v>
      </c>
      <c r="C30" s="64" t="s">
        <v>44</v>
      </c>
      <c r="D30" s="1"/>
      <c r="E30" s="1"/>
    </row>
    <row r="31" spans="2:3" ht="46.5">
      <c r="B31" s="30" t="s">
        <v>49</v>
      </c>
      <c r="C31" s="65">
        <f>(C26*100)/C25</f>
        <v>10</v>
      </c>
    </row>
    <row r="32" spans="2:3" ht="30.75">
      <c r="B32" s="30" t="s">
        <v>46</v>
      </c>
      <c r="C32" s="65">
        <f>(E26*100)/E27</f>
        <v>13.632503947636277</v>
      </c>
    </row>
    <row r="33" spans="2:5" ht="31.5" thickBot="1">
      <c r="B33" s="32" t="s">
        <v>45</v>
      </c>
      <c r="C33" s="66">
        <f>(D27*100)/E27</f>
        <v>13.065254748625891</v>
      </c>
      <c r="D33" s="34"/>
      <c r="E33" s="35"/>
    </row>
  </sheetData>
  <sheetProtection/>
  <mergeCells count="7">
    <mergeCell ref="B3:E3"/>
    <mergeCell ref="B9:D9"/>
    <mergeCell ref="B11:E11"/>
    <mergeCell ref="B12:B13"/>
    <mergeCell ref="C12:C13"/>
    <mergeCell ref="D12:D13"/>
    <mergeCell ref="E12:E1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Giroux, Melissa</dc:creator>
  <cp:keywords/>
  <dc:description/>
  <cp:lastModifiedBy>Farrell, Judith</cp:lastModifiedBy>
  <dcterms:created xsi:type="dcterms:W3CDTF">2020-01-29T20:04:17Z</dcterms:created>
  <dcterms:modified xsi:type="dcterms:W3CDTF">2023-08-18T14:38:08Z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lyglotLanguage">
    <vt:lpwstr>2;#Français|aae5b38d-90a5-4b24-b070-8aa582bb453b</vt:lpwstr>
  </property>
  <property fmtid="{D5CDD505-2E9C-101B-9397-08002B2CF9AE}" pid="3" name="PolyglotLanguageTaxHTField0">
    <vt:lpwstr>Français|aae5b38d-90a5-4b24-b070-8aa582bb453b</vt:lpwstr>
  </property>
  <property fmtid="{D5CDD505-2E9C-101B-9397-08002B2CF9AE}" pid="4" name="TaxCatchAll">
    <vt:lpwstr>2;#Français|aae5b38d-90a5-4b24-b070-8aa582bb453b;#7951;#Soutien financier aux organismes lavallois|8329b04b-dda1-4579-bffe-6cca9d521eb6</vt:lpwstr>
  </property>
  <property fmtid="{D5CDD505-2E9C-101B-9397-08002B2CF9AE}" pid="5" name="LavalClienteles">
    <vt:lpwstr/>
  </property>
  <property fmtid="{D5CDD505-2E9C-101B-9397-08002B2CF9AE}" pid="6" name="LavalTags">
    <vt:lpwstr/>
  </property>
  <property fmtid="{D5CDD505-2E9C-101B-9397-08002B2CF9AE}" pid="7" name="LavalTheme">
    <vt:lpwstr>7951;#Soutien financier aux organismes lavallois|8329b04b-dda1-4579-bffe-6cca9d521eb6</vt:lpwstr>
  </property>
  <property fmtid="{D5CDD505-2E9C-101B-9397-08002B2CF9AE}" pid="8" name="PolyglotCrossLangId">
    <vt:lpwstr/>
  </property>
  <property fmtid="{D5CDD505-2E9C-101B-9397-08002B2CF9AE}" pid="9" name="c4b54d1262a641a992baa883ac35bf25">
    <vt:lpwstr>Soutien financier aux organismes lavallois|8329b04b-dda1-4579-bffe-6cca9d521eb6</vt:lpwstr>
  </property>
  <property fmtid="{D5CDD505-2E9C-101B-9397-08002B2CF9AE}" pid="10" name="i9bbe6c21e344bdb9c8499667cdb4a8b">
    <vt:lpwstr/>
  </property>
  <property fmtid="{D5CDD505-2E9C-101B-9397-08002B2CF9AE}" pid="11" name="macd3e95b002484b86902b8e188b80ca">
    <vt:lpwstr/>
  </property>
</Properties>
</file>