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odèle" sheetId="1" r:id="rId1"/>
    <sheet name="Exemple " sheetId="2" r:id="rId2"/>
  </sheets>
  <definedNames/>
  <calcPr fullCalcOnLoad="1"/>
</workbook>
</file>

<file path=xl/sharedStrings.xml><?xml version="1.0" encoding="utf-8"?>
<sst xmlns="http://schemas.openxmlformats.org/spreadsheetml/2006/main" count="87" uniqueCount="63">
  <si>
    <t>Total</t>
  </si>
  <si>
    <t>Frais de promotion et de communications</t>
  </si>
  <si>
    <t>Déplacements participants</t>
  </si>
  <si>
    <t>Matériel d'animation d'ateliers</t>
  </si>
  <si>
    <t>Ordinateur portable</t>
  </si>
  <si>
    <t>Autre</t>
  </si>
  <si>
    <t>Salaire chargée du projet + avantages sociaux ( 21$ x 35h x 52 semaines + 12% charges sociales)</t>
  </si>
  <si>
    <t>Formation Intervenant et chargé de projet ( formation d'un jour par le firme X)</t>
  </si>
  <si>
    <t>Collations participants (15$ x 60 ateliers)</t>
  </si>
  <si>
    <t>Formation employé projet (explication)</t>
  </si>
  <si>
    <t>Déplacements employés (env. 545 km x 0.55 km)</t>
  </si>
  <si>
    <t>Location d'espace pour le projet (500 pi2 x 14$)</t>
  </si>
  <si>
    <t>Location d'espace pour le projet  (% du loyer de l'organisme ou en valeur $/pied carré nécessaire au projet)</t>
  </si>
  <si>
    <t>Déplacements employés du projet (approximation de km x taux)</t>
  </si>
  <si>
    <t>Déplacements participants (info supplémentaire si possible)</t>
  </si>
  <si>
    <t>Valeur du comité de coordination multipartenaires (salaire moyen horaire x nombre d'heures de concertation)</t>
  </si>
  <si>
    <t>Matériel nécessaire au projet</t>
  </si>
  <si>
    <t>Revenus</t>
  </si>
  <si>
    <t>Partenaires</t>
  </si>
  <si>
    <t xml:space="preserve">Montant </t>
  </si>
  <si>
    <t>Autres (précisez)</t>
  </si>
  <si>
    <t>Ville de Laval - Soutien aux initiatives en développement social</t>
  </si>
  <si>
    <t>Salaire employé + avantages sociaux (salaire horaire  x heures par semaine  x 52 semaines + % charges sociales)</t>
  </si>
  <si>
    <t>Collations participants (budget moyen par atelier x nombre d'ateliers)</t>
  </si>
  <si>
    <t>Salaire intervenant + avantages sociaux (19$ x 35h x 52 + 12% charges sociales)</t>
  </si>
  <si>
    <t>Fourniture de bureau employé ( papier, crayons, impression...)</t>
  </si>
  <si>
    <t>Demandeur - organisme XYZ</t>
  </si>
  <si>
    <t>Fondation WV</t>
  </si>
  <si>
    <t>Formules à utiliser</t>
  </si>
  <si>
    <t xml:space="preserve">Critères d'admissibilité </t>
  </si>
  <si>
    <t>%</t>
  </si>
  <si>
    <t xml:space="preserve">Sous-total </t>
  </si>
  <si>
    <t>Conformité aux critères d'admissibilité liés au montage financier</t>
  </si>
  <si>
    <t>FORMULAIRE DE DEMANDE DE SOUTIEN FINANCIER</t>
  </si>
  <si>
    <t xml:space="preserve">Ce modèle a été créé afin de vous aider à répondre aux critères d'analyse annoncés. </t>
  </si>
  <si>
    <r>
      <t xml:space="preserve">Veuillez ne </t>
    </r>
    <r>
      <rPr>
        <u val="single"/>
        <sz val="11"/>
        <color indexed="10"/>
        <rFont val="Arial"/>
        <family val="2"/>
      </rPr>
      <t xml:space="preserve">PAS </t>
    </r>
    <r>
      <rPr>
        <sz val="11"/>
        <color indexed="10"/>
        <rFont val="Arial"/>
        <family val="2"/>
      </rPr>
      <t>le convertir en PDF lorsque vous nous le retournerez. Merci!</t>
    </r>
  </si>
  <si>
    <t>Veuillez indiquer la ventilation des coûts du projet selon les différentes sources de financement.</t>
  </si>
  <si>
    <t xml:space="preserve">Ville de Laval </t>
  </si>
  <si>
    <r>
      <t>Inscrivez les détails justifiant les montants dans les parenthèses comme dans l'exemple (</t>
    </r>
    <r>
      <rPr>
        <sz val="11"/>
        <color indexed="49"/>
        <rFont val="Arial"/>
        <family val="2"/>
      </rPr>
      <t>voir l'onglet "Exemple"</t>
    </r>
    <r>
      <rPr>
        <sz val="11"/>
        <color indexed="8"/>
        <rFont val="Arial"/>
        <family val="2"/>
      </rPr>
      <t>).</t>
    </r>
  </si>
  <si>
    <t>Coût du projet</t>
  </si>
  <si>
    <t>Sources de financement</t>
  </si>
  <si>
    <t>Détails</t>
  </si>
  <si>
    <t>Ville de Laval</t>
  </si>
  <si>
    <t>Contributions de l'organisme et des partenaires</t>
  </si>
  <si>
    <t>Frais d'administration 
(Calcul: Sous-total x 0,10)</t>
  </si>
  <si>
    <r>
      <rPr>
        <b/>
        <sz val="11"/>
        <color indexed="8"/>
        <rFont val="Arial"/>
        <family val="2"/>
      </rPr>
      <t xml:space="preserve">Total </t>
    </r>
    <r>
      <rPr>
        <sz val="11"/>
        <color indexed="8"/>
        <rFont val="Arial"/>
        <family val="2"/>
      </rPr>
      <t xml:space="preserve"> (Sous-total + frais d'administration)</t>
    </r>
  </si>
  <si>
    <r>
      <t xml:space="preserve">Frais d'administration soutenus par la demande d'une valeur maximale de </t>
    </r>
    <r>
      <rPr>
        <b/>
        <sz val="11"/>
        <color indexed="8"/>
        <rFont val="Arial"/>
        <family val="2"/>
      </rPr>
      <t>10%</t>
    </r>
    <r>
      <rPr>
        <sz val="11"/>
        <color indexed="8"/>
        <rFont val="Arial"/>
        <family val="2"/>
      </rPr>
      <t xml:space="preserve">  des coûts demandés de l'initiative</t>
    </r>
  </si>
  <si>
    <r>
      <t xml:space="preserve">(sous-total de l'initiative </t>
    </r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 10% ou autre pourcentage inférieur selon le besoin) </t>
    </r>
    <r>
      <rPr>
        <b/>
        <sz val="11"/>
        <color indexed="8"/>
        <rFont val="Arial"/>
        <family val="2"/>
      </rPr>
      <t>÷</t>
    </r>
    <r>
      <rPr>
        <sz val="11"/>
        <color indexed="8"/>
        <rFont val="Arial"/>
        <family val="2"/>
      </rPr>
      <t xml:space="preserve"> 100</t>
    </r>
  </si>
  <si>
    <r>
      <t xml:space="preserve">Total des frais d'administration d'une valeur maximale de </t>
    </r>
    <r>
      <rPr>
        <b/>
        <sz val="11"/>
        <color indexed="8"/>
        <rFont val="Arial"/>
        <family val="2"/>
      </rPr>
      <t>15%</t>
    </r>
    <r>
      <rPr>
        <sz val="11"/>
        <color indexed="8"/>
        <rFont val="Arial"/>
        <family val="2"/>
      </rPr>
      <t xml:space="preserve"> du total de l'initiative</t>
    </r>
  </si>
  <si>
    <r>
      <t xml:space="preserve">(Montant total des frais d'administration du projet </t>
    </r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 100)</t>
    </r>
    <r>
      <rPr>
        <b/>
        <sz val="11"/>
        <color indexed="8"/>
        <rFont val="Arial"/>
        <family val="2"/>
      </rPr>
      <t xml:space="preserve"> ÷</t>
    </r>
    <r>
      <rPr>
        <sz val="11"/>
        <color indexed="8"/>
        <rFont val="Arial"/>
        <family val="2"/>
      </rPr>
      <t xml:space="preserve"> Valeur totale du projet</t>
    </r>
  </si>
  <si>
    <r>
      <t xml:space="preserve">Contribution de l'organisme et/ou de ses partenaires d'un minimum de </t>
    </r>
    <r>
      <rPr>
        <b/>
        <sz val="11"/>
        <color indexed="8"/>
        <rFont val="Arial"/>
        <family val="2"/>
      </rPr>
      <t>10%</t>
    </r>
    <r>
      <rPr>
        <sz val="11"/>
        <color indexed="8"/>
        <rFont val="Arial"/>
        <family val="2"/>
      </rPr>
      <t xml:space="preserve"> du total de l'initiative</t>
    </r>
  </si>
  <si>
    <r>
      <t xml:space="preserve">(Valeur totale des contributions de l'organisme et de ses partenaires </t>
    </r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 100) </t>
    </r>
    <r>
      <rPr>
        <b/>
        <sz val="11"/>
        <color indexed="8"/>
        <rFont val="Arial"/>
        <family val="2"/>
      </rPr>
      <t>÷</t>
    </r>
    <r>
      <rPr>
        <sz val="11"/>
        <color indexed="8"/>
        <rFont val="Arial"/>
        <family val="2"/>
      </rPr>
      <t xml:space="preserve"> Valeur totale du projet</t>
    </r>
  </si>
  <si>
    <t>Division du développement social - Ville de Laval</t>
  </si>
  <si>
    <t>Frais d'administration (Calcul: Sous-total x 0,10)</t>
  </si>
  <si>
    <t>Achat d'immobilisations (ex:ordinateur, logiciel, meubles…)</t>
  </si>
  <si>
    <t>Fourniture de bureau  du projet (ex:papier, crayon, impression)</t>
  </si>
  <si>
    <t>Frais de promotion et de communications du projet (explication)</t>
  </si>
  <si>
    <t>Budget</t>
  </si>
  <si>
    <t>Sources de revenus et montants des contributions</t>
  </si>
  <si>
    <t xml:space="preserve">Veuillez sauvegarder ce formulaire sur votre ordinateur avant de le remplir. </t>
  </si>
  <si>
    <t>Veuillez noter que les postes budgétaires sont à titre indicatif. N'hésitez par à les modifier afin de représenter fidèlement votre projet.</t>
  </si>
  <si>
    <t>Exemple de budget</t>
  </si>
  <si>
    <t>Honoraires ou services professionnels (préciser)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</si>
</sst>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$&quot;"/>
    <numFmt numFmtId="165" formatCode="#,##0.00\ &quot;$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49"/>
      <name val="Arial"/>
      <family val="2"/>
    </font>
    <font>
      <b/>
      <sz val="14"/>
      <color indexed="62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sz val="14"/>
      <color indexed="14"/>
      <name val="Arial"/>
      <family val="2"/>
    </font>
    <font>
      <b/>
      <sz val="16"/>
      <color indexed="62"/>
      <name val="Arial"/>
      <family val="2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8"/>
      <name val="Arial"/>
      <family val="2"/>
    </font>
    <font>
      <b/>
      <sz val="16"/>
      <color rgb="FF000000"/>
      <name val="Arial"/>
      <family val="2"/>
    </font>
    <font>
      <sz val="14"/>
      <color rgb="FFFF3399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8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1" fontId="53" fillId="0" borderId="10" xfId="0" applyNumberFormat="1" applyFont="1" applyBorder="1" applyAlignment="1">
      <alignment horizontal="center" vertical="center"/>
    </xf>
    <xf numFmtId="1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3" fillId="2" borderId="12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165" fontId="53" fillId="0" borderId="0" xfId="0" applyNumberFormat="1" applyFont="1" applyBorder="1" applyAlignment="1">
      <alignment horizontal="center" vertical="justify"/>
    </xf>
    <xf numFmtId="0" fontId="54" fillId="0" borderId="0" xfId="0" applyFont="1" applyFill="1" applyBorder="1" applyAlignment="1">
      <alignment/>
    </xf>
    <xf numFmtId="0" fontId="53" fillId="0" borderId="14" xfId="0" applyFont="1" applyBorder="1" applyAlignment="1">
      <alignment horizontal="left" vertical="justify"/>
    </xf>
    <xf numFmtId="0" fontId="53" fillId="0" borderId="15" xfId="0" applyFont="1" applyBorder="1" applyAlignment="1">
      <alignment horizontal="left" vertical="justify"/>
    </xf>
    <xf numFmtId="0" fontId="53" fillId="0" borderId="14" xfId="0" applyFont="1" applyBorder="1" applyAlignment="1">
      <alignment horizontal="left"/>
    </xf>
    <xf numFmtId="0" fontId="53" fillId="0" borderId="15" xfId="0" applyFont="1" applyBorder="1" applyAlignment="1">
      <alignment horizontal="left"/>
    </xf>
    <xf numFmtId="0" fontId="53" fillId="0" borderId="12" xfId="0" applyFont="1" applyBorder="1" applyAlignment="1">
      <alignment horizontal="left" vertical="justify"/>
    </xf>
    <xf numFmtId="0" fontId="53" fillId="0" borderId="12" xfId="0" applyFont="1" applyBorder="1" applyAlignment="1">
      <alignment horizontal="left"/>
    </xf>
    <xf numFmtId="0" fontId="53" fillId="0" borderId="15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53" fillId="2" borderId="14" xfId="0" applyFont="1" applyFill="1" applyBorder="1" applyAlignment="1">
      <alignment horizontal="center" vertical="justify"/>
    </xf>
    <xf numFmtId="0" fontId="53" fillId="2" borderId="16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2" borderId="14" xfId="0" applyFont="1" applyFill="1" applyBorder="1" applyAlignment="1">
      <alignment/>
    </xf>
    <xf numFmtId="0" fontId="53" fillId="0" borderId="14" xfId="0" applyFont="1" applyBorder="1" applyAlignment="1">
      <alignment vertical="center" wrapText="1"/>
    </xf>
    <xf numFmtId="0" fontId="53" fillId="2" borderId="14" xfId="0" applyFont="1" applyFill="1" applyBorder="1" applyAlignment="1">
      <alignment wrapText="1"/>
    </xf>
    <xf numFmtId="0" fontId="54" fillId="2" borderId="17" xfId="0" applyFont="1" applyFill="1" applyBorder="1" applyAlignment="1">
      <alignment/>
    </xf>
    <xf numFmtId="0" fontId="54" fillId="2" borderId="14" xfId="0" applyFont="1" applyFill="1" applyBorder="1" applyAlignment="1">
      <alignment horizontal="center"/>
    </xf>
    <xf numFmtId="0" fontId="53" fillId="0" borderId="17" xfId="0" applyFont="1" applyBorder="1" applyAlignment="1">
      <alignment horizontal="justify" vertical="center"/>
    </xf>
    <xf numFmtId="1" fontId="53" fillId="0" borderId="14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justify" vertical="center"/>
    </xf>
    <xf numFmtId="1" fontId="53" fillId="0" borderId="19" xfId="0" applyNumberFormat="1" applyFont="1" applyBorder="1" applyAlignment="1">
      <alignment horizontal="center" vertical="center"/>
    </xf>
    <xf numFmtId="0" fontId="53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2" borderId="15" xfId="0" applyFont="1" applyFill="1" applyBorder="1" applyAlignment="1">
      <alignment/>
    </xf>
    <xf numFmtId="0" fontId="53" fillId="0" borderId="0" xfId="0" applyNumberFormat="1" applyFont="1" applyAlignment="1">
      <alignment/>
    </xf>
    <xf numFmtId="1" fontId="53" fillId="0" borderId="0" xfId="0" applyNumberFormat="1" applyFont="1" applyAlignment="1">
      <alignment/>
    </xf>
    <xf numFmtId="0" fontId="63" fillId="0" borderId="0" xfId="0" applyFont="1" applyFill="1" applyBorder="1" applyAlignment="1">
      <alignment/>
    </xf>
    <xf numFmtId="0" fontId="53" fillId="0" borderId="20" xfId="0" applyFont="1" applyFill="1" applyBorder="1" applyAlignment="1">
      <alignment horizontal="left" vertical="justify"/>
    </xf>
    <xf numFmtId="0" fontId="53" fillId="0" borderId="21" xfId="0" applyFont="1" applyFill="1" applyBorder="1" applyAlignment="1">
      <alignment horizontal="left" vertical="justify"/>
    </xf>
    <xf numFmtId="0" fontId="53" fillId="0" borderId="22" xfId="0" applyFont="1" applyFill="1" applyBorder="1" applyAlignment="1">
      <alignment/>
    </xf>
    <xf numFmtId="0" fontId="54" fillId="2" borderId="14" xfId="0" applyFont="1" applyFill="1" applyBorder="1" applyAlignment="1">
      <alignment vertical="center" wrapText="1"/>
    </xf>
    <xf numFmtId="164" fontId="53" fillId="0" borderId="14" xfId="0" applyNumberFormat="1" applyFont="1" applyBorder="1" applyAlignment="1">
      <alignment horizontal="center" vertical="center"/>
    </xf>
    <xf numFmtId="164" fontId="53" fillId="0" borderId="14" xfId="0" applyNumberFormat="1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left" vertical="justify"/>
    </xf>
    <xf numFmtId="164" fontId="53" fillId="0" borderId="14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164" fontId="53" fillId="0" borderId="25" xfId="0" applyNumberFormat="1" applyFont="1" applyFill="1" applyBorder="1" applyAlignment="1">
      <alignment horizontal="center" vertical="center"/>
    </xf>
    <xf numFmtId="164" fontId="54" fillId="0" borderId="25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/>
    </xf>
    <xf numFmtId="0" fontId="18" fillId="2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 wrapText="1"/>
    </xf>
    <xf numFmtId="0" fontId="54" fillId="2" borderId="14" xfId="0" applyFont="1" applyFill="1" applyBorder="1" applyAlignment="1">
      <alignment vertical="center"/>
    </xf>
    <xf numFmtId="0" fontId="18" fillId="2" borderId="27" xfId="0" applyFont="1" applyFill="1" applyBorder="1" applyAlignment="1">
      <alignment vertical="center"/>
    </xf>
    <xf numFmtId="0" fontId="16" fillId="2" borderId="28" xfId="0" applyFont="1" applyFill="1" applyBorder="1" applyAlignment="1">
      <alignment/>
    </xf>
    <xf numFmtId="0" fontId="18" fillId="2" borderId="17" xfId="0" applyFont="1" applyFill="1" applyBorder="1" applyAlignment="1">
      <alignment/>
    </xf>
    <xf numFmtId="0" fontId="18" fillId="2" borderId="10" xfId="0" applyFont="1" applyFill="1" applyBorder="1" applyAlignment="1">
      <alignment horizontal="center"/>
    </xf>
    <xf numFmtId="0" fontId="54" fillId="2" borderId="15" xfId="0" applyFont="1" applyFill="1" applyBorder="1" applyAlignment="1">
      <alignment/>
    </xf>
    <xf numFmtId="0" fontId="54" fillId="2" borderId="12" xfId="0" applyFont="1" applyFill="1" applyBorder="1" applyAlignment="1">
      <alignment/>
    </xf>
    <xf numFmtId="0" fontId="54" fillId="2" borderId="14" xfId="0" applyFont="1" applyFill="1" applyBorder="1" applyAlignment="1">
      <alignment horizontal="center" vertical="justify"/>
    </xf>
    <xf numFmtId="0" fontId="54" fillId="2" borderId="16" xfId="0" applyFont="1" applyFill="1" applyBorder="1" applyAlignment="1">
      <alignment/>
    </xf>
    <xf numFmtId="0" fontId="54" fillId="2" borderId="29" xfId="0" applyFont="1" applyFill="1" applyBorder="1" applyAlignment="1">
      <alignment/>
    </xf>
    <xf numFmtId="0" fontId="54" fillId="2" borderId="15" xfId="0" applyFont="1" applyFill="1" applyBorder="1" applyAlignment="1">
      <alignment vertical="center" wrapText="1"/>
    </xf>
    <xf numFmtId="0" fontId="54" fillId="2" borderId="25" xfId="0" applyFont="1" applyFill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vertical="center" wrapText="1"/>
    </xf>
    <xf numFmtId="0" fontId="54" fillId="2" borderId="15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/>
    </xf>
    <xf numFmtId="0" fontId="54" fillId="2" borderId="10" xfId="0" applyFont="1" applyFill="1" applyBorder="1" applyAlignment="1">
      <alignment horizontal="center"/>
    </xf>
    <xf numFmtId="0" fontId="54" fillId="2" borderId="27" xfId="0" applyFont="1" applyFill="1" applyBorder="1" applyAlignment="1">
      <alignment horizontal="center"/>
    </xf>
    <xf numFmtId="0" fontId="54" fillId="2" borderId="34" xfId="0" applyFont="1" applyFill="1" applyBorder="1" applyAlignment="1">
      <alignment horizontal="center"/>
    </xf>
    <xf numFmtId="0" fontId="54" fillId="2" borderId="35" xfId="0" applyFont="1" applyFill="1" applyBorder="1" applyAlignment="1">
      <alignment horizontal="center"/>
    </xf>
    <xf numFmtId="0" fontId="54" fillId="2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/>
    </xf>
    <xf numFmtId="0" fontId="53" fillId="2" borderId="14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1704975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90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="118" zoomScaleNormal="118" zoomScalePageLayoutView="0" workbookViewId="0" topLeftCell="A1">
      <selection activeCell="A5" sqref="A5"/>
    </sheetView>
  </sheetViews>
  <sheetFormatPr defaultColWidth="10.8515625" defaultRowHeight="15"/>
  <cols>
    <col min="1" max="1" width="40.57421875" style="6" customWidth="1"/>
    <col min="2" max="4" width="19.8515625" style="6" customWidth="1"/>
    <col min="5" max="6" width="15.8515625" style="6" customWidth="1"/>
    <col min="7" max="7" width="10.8515625" style="6" customWidth="1"/>
    <col min="8" max="8" width="46.00390625" style="6" customWidth="1"/>
    <col min="9" max="11" width="15.00390625" style="6" customWidth="1"/>
    <col min="12" max="16384" width="10.8515625" style="6" customWidth="1"/>
  </cols>
  <sheetData>
    <row r="1" ht="18" customHeight="1"/>
    <row r="2" ht="18" customHeight="1">
      <c r="B2" s="12" t="s">
        <v>33</v>
      </c>
    </row>
    <row r="3" ht="18" customHeight="1">
      <c r="B3" s="11" t="s">
        <v>52</v>
      </c>
    </row>
    <row r="4" spans="1:6" ht="18" customHeight="1">
      <c r="A4" s="9"/>
      <c r="B4" s="1"/>
      <c r="C4" s="1"/>
      <c r="D4" s="1"/>
      <c r="E4" s="1"/>
      <c r="F4" s="5"/>
    </row>
    <row r="5" spans="1:6" ht="18" customHeight="1">
      <c r="A5" s="13" t="s">
        <v>57</v>
      </c>
      <c r="B5" s="1"/>
      <c r="C5" s="1"/>
      <c r="D5" s="1"/>
      <c r="E5" s="1"/>
      <c r="F5" s="5"/>
    </row>
    <row r="6" spans="1:6" ht="18" customHeight="1">
      <c r="A6" s="14" t="s">
        <v>59</v>
      </c>
      <c r="B6" s="1"/>
      <c r="C6" s="1"/>
      <c r="D6" s="1"/>
      <c r="E6" s="1"/>
      <c r="F6" s="5"/>
    </row>
    <row r="7" spans="1:6" ht="20.25">
      <c r="A7" s="14" t="s">
        <v>35</v>
      </c>
      <c r="B7" s="1"/>
      <c r="C7" s="1"/>
      <c r="D7" s="1"/>
      <c r="E7" s="1"/>
      <c r="F7" s="5"/>
    </row>
    <row r="8" spans="2:6" ht="18">
      <c r="B8" s="10"/>
      <c r="C8" s="10"/>
      <c r="D8" s="10"/>
      <c r="F8" s="5"/>
    </row>
    <row r="9" spans="1:4" ht="18">
      <c r="A9" s="15" t="s">
        <v>34</v>
      </c>
      <c r="B9" s="2"/>
      <c r="C9" s="2"/>
      <c r="D9" s="2"/>
    </row>
    <row r="10" spans="1:4" ht="18">
      <c r="A10" s="6" t="s">
        <v>36</v>
      </c>
      <c r="B10" s="2"/>
      <c r="C10" s="2"/>
      <c r="D10" s="2"/>
    </row>
    <row r="11" spans="1:8" ht="18">
      <c r="A11" s="6" t="s">
        <v>60</v>
      </c>
      <c r="B11" s="2"/>
      <c r="C11" s="2"/>
      <c r="D11" s="2"/>
      <c r="F11" s="18"/>
      <c r="G11" s="18"/>
      <c r="H11" s="18"/>
    </row>
    <row r="12" spans="1:8" ht="18">
      <c r="A12" s="6" t="s">
        <v>38</v>
      </c>
      <c r="B12" s="2"/>
      <c r="C12" s="2"/>
      <c r="D12" s="2"/>
      <c r="F12" s="18"/>
      <c r="G12" s="18"/>
      <c r="H12" s="18"/>
    </row>
    <row r="13" spans="2:8" ht="18">
      <c r="B13" s="2"/>
      <c r="C13" s="2"/>
      <c r="D13" s="2"/>
      <c r="F13" s="18"/>
      <c r="G13" s="19"/>
      <c r="H13" s="18"/>
    </row>
    <row r="14" spans="1:8" ht="17.25" customHeight="1">
      <c r="A14" s="25" t="s">
        <v>58</v>
      </c>
      <c r="B14" s="50"/>
      <c r="C14" s="50"/>
      <c r="D14" s="50"/>
      <c r="E14" s="25"/>
      <c r="F14" s="18"/>
      <c r="G14" s="20"/>
      <c r="H14" s="18"/>
    </row>
    <row r="15" spans="1:8" ht="17.25" customHeight="1">
      <c r="A15" s="75" t="s">
        <v>18</v>
      </c>
      <c r="B15" s="76"/>
      <c r="C15" s="76"/>
      <c r="D15" s="77" t="s">
        <v>19</v>
      </c>
      <c r="E15" s="23"/>
      <c r="F15" s="18"/>
      <c r="G15" s="19"/>
      <c r="H15" s="18"/>
    </row>
    <row r="16" spans="1:8" ht="17.25" customHeight="1">
      <c r="A16" s="27" t="s">
        <v>37</v>
      </c>
      <c r="B16" s="30"/>
      <c r="C16" s="30"/>
      <c r="D16" s="26"/>
      <c r="E16" s="24"/>
      <c r="F16" s="18"/>
      <c r="G16" s="18"/>
      <c r="H16" s="18"/>
    </row>
    <row r="17" spans="1:8" ht="17.25" customHeight="1">
      <c r="A17" s="29" t="s">
        <v>20</v>
      </c>
      <c r="B17" s="31"/>
      <c r="C17" s="31"/>
      <c r="D17" s="28"/>
      <c r="E17" s="24"/>
      <c r="F17" s="18"/>
      <c r="G17" s="18"/>
      <c r="H17" s="18"/>
    </row>
    <row r="18" spans="1:8" ht="17.25" customHeight="1">
      <c r="A18" s="29" t="s">
        <v>20</v>
      </c>
      <c r="B18" s="31"/>
      <c r="C18" s="31"/>
      <c r="D18" s="28"/>
      <c r="E18" s="24"/>
      <c r="F18" s="18"/>
      <c r="G18" s="18"/>
      <c r="H18" s="18"/>
    </row>
    <row r="19" spans="1:8" ht="17.25" customHeight="1">
      <c r="A19" s="32" t="s">
        <v>20</v>
      </c>
      <c r="B19" s="33"/>
      <c r="C19" s="33"/>
      <c r="D19" s="34"/>
      <c r="E19" s="24"/>
      <c r="F19" s="21"/>
      <c r="G19" s="18"/>
      <c r="H19" s="18"/>
    </row>
    <row r="20" spans="1:8" ht="17.25" customHeight="1">
      <c r="A20" s="79" t="s">
        <v>0</v>
      </c>
      <c r="B20" s="78"/>
      <c r="C20" s="37"/>
      <c r="D20" s="38"/>
      <c r="E20" s="24"/>
      <c r="F20" s="18"/>
      <c r="G20" s="18"/>
      <c r="H20" s="18"/>
    </row>
    <row r="21" spans="2:8" ht="14.25">
      <c r="B21" s="3"/>
      <c r="F21" s="18"/>
      <c r="G21" s="18"/>
      <c r="H21" s="18"/>
    </row>
    <row r="22" spans="1:8" ht="15">
      <c r="A22" s="4" t="s">
        <v>57</v>
      </c>
      <c r="B22" s="3"/>
      <c r="F22" s="18"/>
      <c r="G22" s="18"/>
      <c r="H22" s="18"/>
    </row>
    <row r="23" spans="6:8" ht="14.25">
      <c r="F23" s="18"/>
      <c r="G23" s="18"/>
      <c r="H23" s="18"/>
    </row>
    <row r="24" spans="1:8" ht="15" customHeight="1">
      <c r="A24" s="80" t="s">
        <v>39</v>
      </c>
      <c r="B24" s="85" t="s">
        <v>40</v>
      </c>
      <c r="C24" s="86"/>
      <c r="D24" s="87"/>
      <c r="F24" s="22"/>
      <c r="G24" s="22"/>
      <c r="H24" s="18"/>
    </row>
    <row r="25" spans="1:8" ht="46.5" customHeight="1">
      <c r="A25" s="58" t="s">
        <v>41</v>
      </c>
      <c r="B25" s="81" t="s">
        <v>42</v>
      </c>
      <c r="C25" s="81" t="s">
        <v>43</v>
      </c>
      <c r="D25" s="81" t="s">
        <v>0</v>
      </c>
      <c r="F25" s="22"/>
      <c r="G25" s="22"/>
      <c r="H25" s="18"/>
    </row>
    <row r="26" spans="1:8" ht="54.75" customHeight="1">
      <c r="A26" s="82" t="s">
        <v>22</v>
      </c>
      <c r="B26" s="60"/>
      <c r="C26" s="60"/>
      <c r="D26" s="60"/>
      <c r="F26" s="18"/>
      <c r="G26" s="18"/>
      <c r="H26" s="18"/>
    </row>
    <row r="27" spans="1:8" ht="62.25" customHeight="1">
      <c r="A27" s="82" t="s">
        <v>22</v>
      </c>
      <c r="B27" s="60"/>
      <c r="C27" s="60"/>
      <c r="D27" s="60"/>
      <c r="F27" s="18"/>
      <c r="G27" s="18"/>
      <c r="H27" s="18"/>
    </row>
    <row r="28" spans="1:8" ht="46.5" customHeight="1">
      <c r="A28" s="82" t="s">
        <v>54</v>
      </c>
      <c r="B28" s="60"/>
      <c r="C28" s="60"/>
      <c r="D28" s="60"/>
      <c r="F28" s="18"/>
      <c r="G28" s="18"/>
      <c r="H28" s="18"/>
    </row>
    <row r="29" spans="1:8" ht="36" customHeight="1">
      <c r="A29" s="82" t="s">
        <v>16</v>
      </c>
      <c r="B29" s="60"/>
      <c r="C29" s="60"/>
      <c r="D29" s="60"/>
      <c r="F29" s="18"/>
      <c r="G29" s="18"/>
      <c r="H29" s="18"/>
    </row>
    <row r="30" spans="1:8" ht="46.5" customHeight="1">
      <c r="A30" s="82" t="s">
        <v>55</v>
      </c>
      <c r="B30" s="60"/>
      <c r="C30" s="60"/>
      <c r="D30" s="60"/>
      <c r="F30" s="18"/>
      <c r="G30" s="18"/>
      <c r="H30" s="18"/>
    </row>
    <row r="31" spans="1:8" ht="46.5" customHeight="1">
      <c r="A31" s="82" t="s">
        <v>13</v>
      </c>
      <c r="B31" s="60"/>
      <c r="C31" s="60"/>
      <c r="D31" s="60"/>
      <c r="F31" s="18"/>
      <c r="G31" s="18"/>
      <c r="H31" s="18"/>
    </row>
    <row r="32" spans="1:8" ht="28.5" customHeight="1">
      <c r="A32" s="82" t="s">
        <v>9</v>
      </c>
      <c r="B32" s="60"/>
      <c r="C32" s="60"/>
      <c r="D32" s="60"/>
      <c r="F32" s="18"/>
      <c r="G32" s="18"/>
      <c r="H32" s="18"/>
    </row>
    <row r="33" spans="1:8" ht="62.25" customHeight="1">
      <c r="A33" s="82" t="s">
        <v>12</v>
      </c>
      <c r="B33" s="60"/>
      <c r="C33" s="60"/>
      <c r="D33" s="60"/>
      <c r="F33" s="18"/>
      <c r="G33" s="18"/>
      <c r="H33" s="18"/>
    </row>
    <row r="34" spans="1:8" ht="40.5" customHeight="1">
      <c r="A34" s="82" t="s">
        <v>56</v>
      </c>
      <c r="B34" s="60"/>
      <c r="C34" s="60"/>
      <c r="D34" s="60"/>
      <c r="F34" s="18"/>
      <c r="G34" s="18"/>
      <c r="H34" s="18"/>
    </row>
    <row r="35" spans="1:8" ht="51" customHeight="1">
      <c r="A35" s="82" t="s">
        <v>23</v>
      </c>
      <c r="B35" s="60"/>
      <c r="C35" s="60"/>
      <c r="D35" s="60"/>
      <c r="F35" s="18"/>
      <c r="G35" s="18"/>
      <c r="H35" s="18"/>
    </row>
    <row r="36" spans="1:8" ht="45" customHeight="1">
      <c r="A36" s="82" t="s">
        <v>14</v>
      </c>
      <c r="B36" s="60"/>
      <c r="C36" s="60"/>
      <c r="D36" s="60"/>
      <c r="F36" s="18"/>
      <c r="G36" s="18"/>
      <c r="H36" s="18"/>
    </row>
    <row r="37" spans="1:4" ht="58.5" customHeight="1">
      <c r="A37" s="82" t="s">
        <v>15</v>
      </c>
      <c r="B37" s="60"/>
      <c r="C37" s="60"/>
      <c r="D37" s="60"/>
    </row>
    <row r="38" spans="1:4" ht="28.5">
      <c r="A38" s="82" t="s">
        <v>62</v>
      </c>
      <c r="B38" s="83"/>
      <c r="C38" s="83"/>
      <c r="D38" s="83"/>
    </row>
    <row r="39" spans="1:4" ht="14.25">
      <c r="A39" s="82" t="s">
        <v>5</v>
      </c>
      <c r="B39" s="35"/>
      <c r="C39" s="35"/>
      <c r="D39" s="35"/>
    </row>
    <row r="40" spans="1:4" ht="14.25">
      <c r="A40" s="84" t="s">
        <v>5</v>
      </c>
      <c r="B40" s="35"/>
      <c r="C40" s="35"/>
      <c r="D40" s="35"/>
    </row>
    <row r="41" spans="1:4" ht="14.25">
      <c r="A41" s="39" t="s">
        <v>31</v>
      </c>
      <c r="B41" s="35"/>
      <c r="C41" s="35"/>
      <c r="D41" s="35"/>
    </row>
    <row r="42" spans="1:4" ht="34.5" customHeight="1">
      <c r="A42" s="40" t="s">
        <v>44</v>
      </c>
      <c r="B42" s="35"/>
      <c r="C42" s="35"/>
      <c r="D42" s="35"/>
    </row>
    <row r="43" spans="1:4" ht="18.75" customHeight="1">
      <c r="A43" s="41" t="s">
        <v>45</v>
      </c>
      <c r="B43" s="35"/>
      <c r="C43" s="35"/>
      <c r="D43" s="35"/>
    </row>
    <row r="44" ht="15" thickBot="1"/>
    <row r="45" spans="1:4" ht="15">
      <c r="A45" s="94" t="s">
        <v>32</v>
      </c>
      <c r="B45" s="95"/>
      <c r="C45" s="95"/>
      <c r="D45" s="96"/>
    </row>
    <row r="46" spans="1:4" ht="15">
      <c r="A46" s="42" t="s">
        <v>29</v>
      </c>
      <c r="B46" s="43" t="s">
        <v>30</v>
      </c>
      <c r="C46" s="92" t="s">
        <v>28</v>
      </c>
      <c r="D46" s="93"/>
    </row>
    <row r="47" spans="1:4" ht="43.5">
      <c r="A47" s="44" t="s">
        <v>46</v>
      </c>
      <c r="B47" s="45"/>
      <c r="C47" s="88" t="s">
        <v>47</v>
      </c>
      <c r="D47" s="89"/>
    </row>
    <row r="48" spans="1:4" ht="43.5">
      <c r="A48" s="44" t="s">
        <v>48</v>
      </c>
      <c r="B48" s="45"/>
      <c r="C48" s="88" t="s">
        <v>49</v>
      </c>
      <c r="D48" s="89"/>
    </row>
    <row r="49" spans="1:4" ht="45.75" customHeight="1" thickBot="1">
      <c r="A49" s="46" t="s">
        <v>50</v>
      </c>
      <c r="B49" s="47"/>
      <c r="C49" s="90" t="s">
        <v>51</v>
      </c>
      <c r="D49" s="91"/>
    </row>
    <row r="50" ht="67.5" customHeight="1"/>
    <row r="51" ht="78.75" customHeight="1"/>
  </sheetData>
  <sheetProtection/>
  <mergeCells count="6">
    <mergeCell ref="B24:D24"/>
    <mergeCell ref="C47:D47"/>
    <mergeCell ref="C48:D48"/>
    <mergeCell ref="C49:D49"/>
    <mergeCell ref="C46:D46"/>
    <mergeCell ref="A45:D4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3.140625" style="6" customWidth="1"/>
    <col min="2" max="2" width="56.140625" style="6" customWidth="1"/>
    <col min="3" max="3" width="18.00390625" style="6" customWidth="1"/>
    <col min="4" max="4" width="19.57421875" style="6" customWidth="1"/>
    <col min="5" max="5" width="16.28125" style="6" customWidth="1"/>
    <col min="6" max="16384" width="11.421875" style="6" customWidth="1"/>
  </cols>
  <sheetData>
    <row r="1" spans="2:5" ht="15">
      <c r="B1" s="25" t="s">
        <v>61</v>
      </c>
      <c r="C1" s="25"/>
      <c r="D1" s="54"/>
      <c r="E1" s="18"/>
    </row>
    <row r="2" spans="2:5" ht="14.25">
      <c r="B2" s="18"/>
      <c r="C2" s="18"/>
      <c r="D2" s="18"/>
      <c r="E2" s="18"/>
    </row>
    <row r="3" spans="2:5" ht="15">
      <c r="B3" s="98" t="s">
        <v>17</v>
      </c>
      <c r="C3" s="98"/>
      <c r="D3" s="98"/>
      <c r="E3" s="98"/>
    </row>
    <row r="4" spans="2:5" ht="14.25">
      <c r="B4" s="51" t="s">
        <v>18</v>
      </c>
      <c r="C4" s="16"/>
      <c r="D4" s="17"/>
      <c r="E4" s="36" t="s">
        <v>19</v>
      </c>
    </row>
    <row r="5" spans="2:5" ht="28.5">
      <c r="B5" s="61" t="s">
        <v>21</v>
      </c>
      <c r="C5" s="55"/>
      <c r="D5" s="56"/>
      <c r="E5" s="62">
        <v>94804.6</v>
      </c>
    </row>
    <row r="6" spans="2:5" ht="14.25">
      <c r="B6" s="63" t="s">
        <v>26</v>
      </c>
      <c r="C6" s="48"/>
      <c r="D6" s="49"/>
      <c r="E6" s="62">
        <f>D19+D25</f>
        <v>13248</v>
      </c>
    </row>
    <row r="7" spans="2:5" ht="14.25">
      <c r="B7" s="64" t="s">
        <v>27</v>
      </c>
      <c r="C7" s="50"/>
      <c r="D7" s="57"/>
      <c r="E7" s="62">
        <v>1000</v>
      </c>
    </row>
    <row r="8" spans="2:5" ht="14.25">
      <c r="B8" s="63" t="s">
        <v>20</v>
      </c>
      <c r="C8" s="48"/>
      <c r="D8" s="49"/>
      <c r="E8" s="62"/>
    </row>
    <row r="9" spans="2:5" ht="14.25">
      <c r="B9" s="99" t="s">
        <v>0</v>
      </c>
      <c r="C9" s="99"/>
      <c r="D9" s="99"/>
      <c r="E9" s="65">
        <f>SUM(E5:E8)</f>
        <v>109052.6</v>
      </c>
    </row>
    <row r="11" spans="2:5" ht="31.5" customHeight="1">
      <c r="B11" s="58" t="s">
        <v>39</v>
      </c>
      <c r="C11" s="97" t="s">
        <v>40</v>
      </c>
      <c r="D11" s="97"/>
      <c r="E11" s="97"/>
    </row>
    <row r="12" spans="2:5" ht="43.5" customHeight="1">
      <c r="B12" s="58" t="s">
        <v>41</v>
      </c>
      <c r="C12" s="58" t="s">
        <v>42</v>
      </c>
      <c r="D12" s="58" t="s">
        <v>43</v>
      </c>
      <c r="E12" s="58" t="s">
        <v>0</v>
      </c>
    </row>
    <row r="13" spans="2:5" ht="34.5" customHeight="1">
      <c r="B13" s="40" t="s">
        <v>6</v>
      </c>
      <c r="C13" s="59">
        <v>42806</v>
      </c>
      <c r="D13" s="60"/>
      <c r="E13" s="60">
        <v>42806</v>
      </c>
    </row>
    <row r="14" spans="2:5" ht="37.5" customHeight="1">
      <c r="B14" s="40" t="s">
        <v>24</v>
      </c>
      <c r="C14" s="59">
        <v>38730</v>
      </c>
      <c r="D14" s="60"/>
      <c r="E14" s="60">
        <v>38730</v>
      </c>
    </row>
    <row r="15" spans="2:5" ht="24" customHeight="1">
      <c r="B15" s="40" t="s">
        <v>4</v>
      </c>
      <c r="C15" s="59">
        <v>1000</v>
      </c>
      <c r="D15" s="60"/>
      <c r="E15" s="60">
        <v>1000</v>
      </c>
    </row>
    <row r="16" spans="2:5" ht="30.75" customHeight="1">
      <c r="B16" s="40" t="s">
        <v>25</v>
      </c>
      <c r="C16" s="59">
        <v>450</v>
      </c>
      <c r="D16" s="60"/>
      <c r="E16" s="60">
        <v>450</v>
      </c>
    </row>
    <row r="17" spans="2:5" ht="24" customHeight="1">
      <c r="B17" s="40" t="s">
        <v>10</v>
      </c>
      <c r="C17" s="59">
        <v>300</v>
      </c>
      <c r="D17" s="60"/>
      <c r="E17" s="60">
        <v>300</v>
      </c>
    </row>
    <row r="18" spans="2:5" ht="30" customHeight="1">
      <c r="B18" s="40" t="s">
        <v>7</v>
      </c>
      <c r="C18" s="59"/>
      <c r="D18" s="60">
        <v>1000</v>
      </c>
      <c r="E18" s="60">
        <v>1000</v>
      </c>
    </row>
    <row r="19" spans="2:5" ht="26.25" customHeight="1">
      <c r="B19" s="40" t="s">
        <v>11</v>
      </c>
      <c r="C19" s="59"/>
      <c r="D19" s="60">
        <v>7000</v>
      </c>
      <c r="E19" s="60">
        <v>7000</v>
      </c>
    </row>
    <row r="20" spans="2:5" ht="24" customHeight="1">
      <c r="B20" s="40" t="s">
        <v>1</v>
      </c>
      <c r="C20" s="59">
        <v>500</v>
      </c>
      <c r="D20" s="60"/>
      <c r="E20" s="60">
        <v>500</v>
      </c>
    </row>
    <row r="21" spans="2:5" ht="28.5" customHeight="1">
      <c r="B21" s="40" t="s">
        <v>3</v>
      </c>
      <c r="C21" s="59">
        <v>1000</v>
      </c>
      <c r="D21" s="60"/>
      <c r="E21" s="60">
        <v>1000</v>
      </c>
    </row>
    <row r="22" spans="2:5" ht="24" customHeight="1">
      <c r="B22" s="40" t="s">
        <v>8</v>
      </c>
      <c r="C22" s="59">
        <v>900</v>
      </c>
      <c r="D22" s="60"/>
      <c r="E22" s="60">
        <v>900</v>
      </c>
    </row>
    <row r="23" spans="2:5" ht="32.25" customHeight="1">
      <c r="B23" s="67" t="s">
        <v>2</v>
      </c>
      <c r="C23" s="59">
        <v>500</v>
      </c>
      <c r="D23" s="60"/>
      <c r="E23" s="60">
        <v>500</v>
      </c>
    </row>
    <row r="24" spans="2:5" ht="18.75" customHeight="1">
      <c r="B24" s="68" t="s">
        <v>31</v>
      </c>
      <c r="C24" s="59">
        <f>SUM(C13:C23)</f>
        <v>86186</v>
      </c>
      <c r="D24" s="59">
        <f>SUM(D13:D23)</f>
        <v>8000</v>
      </c>
      <c r="E24" s="59">
        <f>SUM(E13:E23)</f>
        <v>94186</v>
      </c>
    </row>
    <row r="25" spans="2:5" ht="20.25" customHeight="1">
      <c r="B25" s="69" t="s">
        <v>53</v>
      </c>
      <c r="C25" s="59">
        <f>C24*0.1</f>
        <v>8618.6</v>
      </c>
      <c r="D25" s="59">
        <v>6248</v>
      </c>
      <c r="E25" s="59">
        <f>SUM(C25:D25)</f>
        <v>14866.6</v>
      </c>
    </row>
    <row r="26" spans="2:7" ht="20.25" customHeight="1">
      <c r="B26" s="70" t="s">
        <v>0</v>
      </c>
      <c r="C26" s="66">
        <f>C24+C25</f>
        <v>94804.6</v>
      </c>
      <c r="D26" s="66">
        <f>D24+D25</f>
        <v>14248</v>
      </c>
      <c r="E26" s="66">
        <f>E24+E25</f>
        <v>109052.6</v>
      </c>
      <c r="F26" s="4"/>
      <c r="G26" s="4"/>
    </row>
    <row r="27" ht="15" thickBot="1"/>
    <row r="28" spans="2:3" ht="15">
      <c r="B28" s="71" t="s">
        <v>32</v>
      </c>
      <c r="C28" s="72"/>
    </row>
    <row r="29" spans="2:3" ht="15">
      <c r="B29" s="73" t="s">
        <v>29</v>
      </c>
      <c r="C29" s="74" t="s">
        <v>30</v>
      </c>
    </row>
    <row r="30" spans="2:3" ht="43.5">
      <c r="B30" s="44" t="s">
        <v>46</v>
      </c>
      <c r="C30" s="7">
        <f>(C25*100)/C24</f>
        <v>10</v>
      </c>
    </row>
    <row r="31" spans="2:3" ht="29.25">
      <c r="B31" s="44" t="s">
        <v>48</v>
      </c>
      <c r="C31" s="7">
        <f>(E25*100)/E26</f>
        <v>13.632503947636277</v>
      </c>
    </row>
    <row r="32" spans="2:5" ht="30" thickBot="1">
      <c r="B32" s="46" t="s">
        <v>50</v>
      </c>
      <c r="C32" s="8">
        <f>(D26*100)/E26</f>
        <v>13.065254748625891</v>
      </c>
      <c r="D32" s="52"/>
      <c r="E32" s="53"/>
    </row>
  </sheetData>
  <sheetProtection/>
  <mergeCells count="3">
    <mergeCell ref="C11:E11"/>
    <mergeCell ref="B3:E3"/>
    <mergeCell ref="B9:D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Giroux, Melissa</dc:creator>
  <cp:keywords/>
  <dc:description/>
  <cp:lastModifiedBy>Giroux, Melissa</cp:lastModifiedBy>
  <dcterms:created xsi:type="dcterms:W3CDTF">2020-01-29T20:04:17Z</dcterms:created>
  <dcterms:modified xsi:type="dcterms:W3CDTF">2024-01-26T15:18:16Z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0x0101002BD98D9AE6300D4A84C0659D0BC5A59400DA5557CB876A8E4195E51C368789C1AF</vt:lpwstr>
  </property>
  <property fmtid="{D5CDD505-2E9C-101B-9397-08002B2CF9AE}" pid="3" name="GIDCode">
    <vt:lpwstr>18;#04-540 Subvention accordée par la Ville|fe71ff0a-dd45-4ac4-a71c-5ee193fb56b4</vt:lpwstr>
  </property>
  <property fmtid="{D5CDD505-2E9C-101B-9397-08002B2CF9AE}" pid="4" name="ad25004be8b541609673cec0c1b8d2ba">
    <vt:lpwstr>04-540 Subvention accordée par la Ville|fe71ff0a-dd45-4ac4-a71c-5ee193fb56b4</vt:lpwstr>
  </property>
  <property fmtid="{D5CDD505-2E9C-101B-9397-08002B2CF9AE}" pid="5" name="GIDUnite">
    <vt:lpwstr>2;#60006 - Développement social|ef2c37db-90ac-4bcd-ae61-276c15960d7e</vt:lpwstr>
  </property>
  <property fmtid="{D5CDD505-2E9C-101B-9397-08002B2CF9AE}" pid="6" name="MediaServiceImageTags">
    <vt:lpwstr/>
  </property>
  <property fmtid="{D5CDD505-2E9C-101B-9397-08002B2CF9AE}" pid="7" name="k4a074eef7d240a0b81f4a23daab8849">
    <vt:lpwstr>60006 - Développement social|ef2c37db-90ac-4bcd-ae61-276c15960d7e</vt:lpwstr>
  </property>
  <property fmtid="{D5CDD505-2E9C-101B-9397-08002B2CF9AE}" pid="8" name="GIDTypeDeDocument">
    <vt:lpwstr>51;#Document d'archives|019ad623-f3fa-4dc7-8333-ceb52bfd465e</vt:lpwstr>
  </property>
  <property fmtid="{D5CDD505-2E9C-101B-9397-08002B2CF9AE}" pid="9" name="GIDExemplaire">
    <vt:lpwstr>Principal</vt:lpwstr>
  </property>
  <property fmtid="{D5CDD505-2E9C-101B-9397-08002B2CF9AE}" pid="10" name="_dlc_DocIdItemGuid">
    <vt:lpwstr>8b459b2b-dc56-4239-bae1-61af4a982ee5</vt:lpwstr>
  </property>
  <property fmtid="{D5CDD505-2E9C-101B-9397-08002B2CF9AE}" pid="11" name="GIDCertifPapier">
    <vt:lpwstr>0</vt:lpwstr>
  </property>
  <property fmtid="{D5CDD505-2E9C-101B-9397-08002B2CF9AE}" pid="12" name="lcf76f155ced4ddcb4097134ff3c332f">
    <vt:lpwstr/>
  </property>
  <property fmtid="{D5CDD505-2E9C-101B-9397-08002B2CF9AE}" pid="13" name="k862ec26e82345cebbfd96708e4951c5">
    <vt:lpwstr>Document d'archives|019ad623-f3fa-4dc7-8333-ceb52bfd465e</vt:lpwstr>
  </property>
  <property fmtid="{D5CDD505-2E9C-101B-9397-08002B2CF9AE}" pid="14" name="TaxCatchAllLabel">
    <vt:lpwstr/>
  </property>
  <property fmtid="{D5CDD505-2E9C-101B-9397-08002B2CF9AE}" pid="15" name="_dlc_DocIdPersistId">
    <vt:lpwstr/>
  </property>
  <property fmtid="{D5CDD505-2E9C-101B-9397-08002B2CF9AE}" pid="16" name="TaxCatchAll">
    <vt:lpwstr>2;#Français|aae5b38d-90a5-4b24-b070-8aa582bb453b;#9040;#Fonds place du souvenir|72460ffc-8d26-4a71-be5c-a75753bf275e</vt:lpwstr>
  </property>
  <property fmtid="{D5CDD505-2E9C-101B-9397-08002B2CF9AE}" pid="17" name="_dlc_DocId">
    <vt:lpwstr>J4WVXEU2ND7F-2023272138-35054</vt:lpwstr>
  </property>
  <property fmtid="{D5CDD505-2E9C-101B-9397-08002B2CF9AE}" pid="18" name="_dlc_DocIdUrl">
    <vt:lpwstr>https://laval365.sharepoint.com/sites/D60006/_layouts/15/DocIdRedir.aspx?ID=J4WVXEU2ND7F-2023272138-35054, J4WVXEU2ND7F-2023272138-35054</vt:lpwstr>
  </property>
  <property fmtid="{D5CDD505-2E9C-101B-9397-08002B2CF9AE}" pid="19" name="LavalClienteles">
    <vt:lpwstr/>
  </property>
  <property fmtid="{D5CDD505-2E9C-101B-9397-08002B2CF9AE}" pid="20" name="LavalTags">
    <vt:lpwstr/>
  </property>
  <property fmtid="{D5CDD505-2E9C-101B-9397-08002B2CF9AE}" pid="21" name="macd3e95b002484b86902b8e188b80ca">
    <vt:lpwstr/>
  </property>
  <property fmtid="{D5CDD505-2E9C-101B-9397-08002B2CF9AE}" pid="22" name="PolyglotCrossLangId">
    <vt:lpwstr/>
  </property>
  <property fmtid="{D5CDD505-2E9C-101B-9397-08002B2CF9AE}" pid="23" name="c4b54d1262a641a992baa883ac35bf25">
    <vt:lpwstr>Fonds place du souvenir|72460ffc-8d26-4a71-be5c-a75753bf275e</vt:lpwstr>
  </property>
  <property fmtid="{D5CDD505-2E9C-101B-9397-08002B2CF9AE}" pid="24" name="LavalTheme">
    <vt:lpwstr>9040;#Fonds place du souvenir|72460ffc-8d26-4a71-be5c-a75753bf275e</vt:lpwstr>
  </property>
  <property fmtid="{D5CDD505-2E9C-101B-9397-08002B2CF9AE}" pid="25" name="i9bbe6c21e344bdb9c8499667cdb4a8b">
    <vt:lpwstr/>
  </property>
  <property fmtid="{D5CDD505-2E9C-101B-9397-08002B2CF9AE}" pid="26" name="PolyglotLanguage">
    <vt:lpwstr>2;#Français|aae5b38d-90a5-4b24-b070-8aa582bb453b</vt:lpwstr>
  </property>
  <property fmtid="{D5CDD505-2E9C-101B-9397-08002B2CF9AE}" pid="27" name="PolyglotLanguageTaxHTField0">
    <vt:lpwstr>Français|aae5b38d-90a5-4b24-b070-8aa582bb453b</vt:lpwstr>
  </property>
</Properties>
</file>