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aval365.sharepoint.com/sites/D60006/04540REST/ImmigMIFI2023-2026/1-AppelProjets/2-DocAppel/2026/"/>
    </mc:Choice>
  </mc:AlternateContent>
  <xr:revisionPtr revIDLastSave="4" documentId="8_{C0F3F409-DC34-4FCF-B7D7-656550442B41}" xr6:coauthVersionLast="47" xr6:coauthVersionMax="47" xr10:uidLastSave="{D5836E44-8054-4DDF-AAF5-8E4B3A1D7886}"/>
  <bookViews>
    <workbookView xWindow="-28920" yWindow="-60" windowWidth="29040" windowHeight="15720" xr2:uid="{00000000-000D-0000-FFFF-FFFF00000000}"/>
  </bookViews>
  <sheets>
    <sheet name="Modèle" sheetId="2" r:id="rId1"/>
    <sheet name="Exemple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 l="1"/>
  <c r="D24" i="1"/>
  <c r="D26" i="1" s="1"/>
  <c r="C24" i="1"/>
  <c r="C25" i="1" l="1"/>
  <c r="C30" i="1" l="1"/>
  <c r="E25" i="1"/>
  <c r="E26" i="1" s="1"/>
  <c r="C32" i="1" s="1"/>
  <c r="C26" i="1"/>
  <c r="E6" i="1"/>
  <c r="E9" i="1" s="1"/>
  <c r="C31" i="1" l="1"/>
</calcChain>
</file>

<file path=xl/sharedStrings.xml><?xml version="1.0" encoding="utf-8"?>
<sst xmlns="http://schemas.openxmlformats.org/spreadsheetml/2006/main" count="83" uniqueCount="60">
  <si>
    <t>Total</t>
  </si>
  <si>
    <t>Frais de promotion et de communications</t>
  </si>
  <si>
    <t>Déplacements participants</t>
  </si>
  <si>
    <t>Matériel d'animation d'ateliers</t>
  </si>
  <si>
    <t>Ordinateur portable</t>
  </si>
  <si>
    <t>Autre</t>
  </si>
  <si>
    <t>Salaire chargée du projet + avantages sociaux ( 21$ x 35h x 52 semaines + 12% charges sociales)</t>
  </si>
  <si>
    <t>Formation Intervenant et chargé de projet ( formation d'un jour par le firme X)</t>
  </si>
  <si>
    <t>Collations participants (15$ x 60 ateliers)</t>
  </si>
  <si>
    <t>Déplacements employés (env. 545 km x 0.55 km)</t>
  </si>
  <si>
    <t>Location d'espace pour le projet (500 pi2 x 14$)</t>
  </si>
  <si>
    <t>Location d'espace pour le projet  (% du loyer de l'organisme ou en valeur $/pied carré nécessaire au projet)</t>
  </si>
  <si>
    <t>Déplacements employés du projet (approximation de km x taux)</t>
  </si>
  <si>
    <t>Déplacements participants (info supplémentaire si possible)</t>
  </si>
  <si>
    <t>Matériel nécessaire au projet</t>
  </si>
  <si>
    <t>Revenus</t>
  </si>
  <si>
    <t>Partenaires</t>
  </si>
  <si>
    <t xml:space="preserve">Montant </t>
  </si>
  <si>
    <t>Autres (précisez)</t>
  </si>
  <si>
    <t>Ville de Laval - Soutien aux initiatives en développement social</t>
  </si>
  <si>
    <t>Salaire employé + avantages sociaux (salaire horaire  x heures par semaine  x 52 semaines + % charges sociales)</t>
  </si>
  <si>
    <t>Collations participants (budget moyen par atelier x nombre d'ateliers)</t>
  </si>
  <si>
    <t>Salaire intervenant + avantages sociaux (19$ x 35h x 52 + 12% charges sociales)</t>
  </si>
  <si>
    <t>Fourniture de bureau employé ( papier, crayons, impression...)</t>
  </si>
  <si>
    <t>Demandeur - organisme XYZ</t>
  </si>
  <si>
    <t>Fondation WV</t>
  </si>
  <si>
    <t>Formules à utiliser</t>
  </si>
  <si>
    <t xml:space="preserve">Critères d'admissibilité </t>
  </si>
  <si>
    <t>%</t>
  </si>
  <si>
    <t xml:space="preserve">Sous-total </t>
  </si>
  <si>
    <t>Conformité aux critères d'admissibilité liés au montage financier</t>
  </si>
  <si>
    <t>FORMULAIRE DE DEMANDE DE SOUTIEN FINANCIER</t>
  </si>
  <si>
    <t xml:space="preserve">Ce modèle a été créé afin de vous aider à répondre aux critères d'analyse annoncés. </t>
  </si>
  <si>
    <r>
      <t xml:space="preserve">Veuillez ne </t>
    </r>
    <r>
      <rPr>
        <u/>
        <sz val="11"/>
        <color rgb="FFFF0000"/>
        <rFont val="Arial"/>
        <family val="2"/>
      </rPr>
      <t xml:space="preserve">PAS </t>
    </r>
    <r>
      <rPr>
        <sz val="11"/>
        <color rgb="FFFF0000"/>
        <rFont val="Arial"/>
        <family val="2"/>
      </rPr>
      <t>le convertir en PDF lorsque vous nous le retournerez. Merci!</t>
    </r>
  </si>
  <si>
    <t>Veuillez indiquer la ventilation des coûts du projet selon les différentes sources de financement.</t>
  </si>
  <si>
    <t xml:space="preserve">Ville de Laval </t>
  </si>
  <si>
    <r>
      <t>Inscrivez les détails justifiant les montants dans les parenthèses comme dans l'exemple (</t>
    </r>
    <r>
      <rPr>
        <sz val="11"/>
        <color theme="4"/>
        <rFont val="Arial"/>
        <family val="2"/>
      </rPr>
      <t>voir l'onglet "Exemple"</t>
    </r>
    <r>
      <rPr>
        <sz val="11"/>
        <color theme="1"/>
        <rFont val="Arial"/>
        <family val="2"/>
      </rPr>
      <t>).</t>
    </r>
  </si>
  <si>
    <t>Coût du projet</t>
  </si>
  <si>
    <t>Sources de financement</t>
  </si>
  <si>
    <t>Détails</t>
  </si>
  <si>
    <t>Ville de Laval</t>
  </si>
  <si>
    <t>Contributions de l'organisme et des partenaires</t>
  </si>
  <si>
    <t>Frais d'administration 
(Calcul: Sous-total x 0,10)</t>
  </si>
  <si>
    <r>
      <rPr>
        <b/>
        <sz val="11"/>
        <color theme="1"/>
        <rFont val="Arial"/>
        <family val="2"/>
      </rPr>
      <t xml:space="preserve">Total </t>
    </r>
    <r>
      <rPr>
        <sz val="11"/>
        <color theme="1"/>
        <rFont val="Arial"/>
        <family val="2"/>
      </rPr>
      <t xml:space="preserve"> (Sous-total + frais d'administration)</t>
    </r>
  </si>
  <si>
    <r>
      <t xml:space="preserve">Frais d'administration soutenus par la demande d'une valeur maximale de </t>
    </r>
    <r>
      <rPr>
        <b/>
        <sz val="11"/>
        <color theme="1"/>
        <rFont val="Arial"/>
        <family val="2"/>
      </rPr>
      <t>10%</t>
    </r>
    <r>
      <rPr>
        <sz val="11"/>
        <color theme="1"/>
        <rFont val="Arial"/>
        <family val="2"/>
      </rPr>
      <t xml:space="preserve">  des coûts demandés de l'initiative</t>
    </r>
  </si>
  <si>
    <r>
      <t xml:space="preserve">(sous-total de l'initiative </t>
    </r>
    <r>
      <rPr>
        <b/>
        <sz val="11"/>
        <color theme="1"/>
        <rFont val="Arial"/>
        <family val="2"/>
      </rPr>
      <t>x</t>
    </r>
    <r>
      <rPr>
        <sz val="11"/>
        <color theme="1"/>
        <rFont val="Arial"/>
        <family val="2"/>
      </rPr>
      <t xml:space="preserve"> 10% ou autre pourcentage inférieur selon le besoin) </t>
    </r>
    <r>
      <rPr>
        <b/>
        <sz val="11"/>
        <color theme="1"/>
        <rFont val="Arial"/>
        <family val="2"/>
      </rPr>
      <t>÷</t>
    </r>
    <r>
      <rPr>
        <sz val="11"/>
        <color theme="1"/>
        <rFont val="Arial"/>
        <family val="2"/>
      </rPr>
      <t xml:space="preserve"> 100</t>
    </r>
  </si>
  <si>
    <r>
      <t xml:space="preserve">Total des frais d'administration d'une valeur maximale de </t>
    </r>
    <r>
      <rPr>
        <b/>
        <sz val="11"/>
        <color theme="1"/>
        <rFont val="Arial"/>
        <family val="2"/>
      </rPr>
      <t>15%</t>
    </r>
    <r>
      <rPr>
        <sz val="11"/>
        <color theme="1"/>
        <rFont val="Arial"/>
        <family val="2"/>
      </rPr>
      <t xml:space="preserve"> du total de l'initiative</t>
    </r>
  </si>
  <si>
    <r>
      <t xml:space="preserve">(Montant total des frais d'administration du projet </t>
    </r>
    <r>
      <rPr>
        <b/>
        <sz val="11"/>
        <color theme="1"/>
        <rFont val="Arial"/>
        <family val="2"/>
      </rPr>
      <t>x</t>
    </r>
    <r>
      <rPr>
        <sz val="11"/>
        <color theme="1"/>
        <rFont val="Arial"/>
        <family val="2"/>
      </rPr>
      <t xml:space="preserve"> 100)</t>
    </r>
    <r>
      <rPr>
        <b/>
        <sz val="11"/>
        <color theme="1"/>
        <rFont val="Arial"/>
        <family val="2"/>
      </rPr>
      <t xml:space="preserve"> ÷</t>
    </r>
    <r>
      <rPr>
        <sz val="11"/>
        <color theme="1"/>
        <rFont val="Arial"/>
        <family val="2"/>
      </rPr>
      <t xml:space="preserve"> Valeur totale du projet</t>
    </r>
  </si>
  <si>
    <r>
      <t xml:space="preserve">Contribution de l'organisme et/ou de ses partenaires d'un minimum de </t>
    </r>
    <r>
      <rPr>
        <b/>
        <sz val="11"/>
        <color theme="1"/>
        <rFont val="Arial"/>
        <family val="2"/>
      </rPr>
      <t>10%</t>
    </r>
    <r>
      <rPr>
        <sz val="11"/>
        <color theme="1"/>
        <rFont val="Arial"/>
        <family val="2"/>
      </rPr>
      <t xml:space="preserve"> du total de l'initiative</t>
    </r>
  </si>
  <si>
    <r>
      <t xml:space="preserve">(Valeur totale des contributions de l'organisme et de ses partenaires </t>
    </r>
    <r>
      <rPr>
        <b/>
        <sz val="11"/>
        <color theme="1"/>
        <rFont val="Arial"/>
        <family val="2"/>
      </rPr>
      <t>x</t>
    </r>
    <r>
      <rPr>
        <sz val="11"/>
        <color theme="1"/>
        <rFont val="Arial"/>
        <family val="2"/>
      </rPr>
      <t xml:space="preserve"> 100) </t>
    </r>
    <r>
      <rPr>
        <b/>
        <sz val="11"/>
        <color theme="1"/>
        <rFont val="Arial"/>
        <family val="2"/>
      </rPr>
      <t>÷</t>
    </r>
    <r>
      <rPr>
        <sz val="11"/>
        <color theme="1"/>
        <rFont val="Arial"/>
        <family val="2"/>
      </rPr>
      <t xml:space="preserve"> Valeur totale du projet</t>
    </r>
  </si>
  <si>
    <t>Division du développement social - Ville de Laval</t>
  </si>
  <si>
    <t>Frais d'administration (Calcul: Sous-total x 0,10)</t>
  </si>
  <si>
    <t>Achat d'immobilisations (ex:ordinateur, logiciel, meubles…)</t>
  </si>
  <si>
    <t>Frais de promotion et de communications du projet (explication)</t>
  </si>
  <si>
    <t>Budget</t>
  </si>
  <si>
    <t>Sources de revenus et montants des contributions</t>
  </si>
  <si>
    <t xml:space="preserve">Veuillez sauvegarder ce formulaire sur votre ordinateur avant de le remplir. </t>
  </si>
  <si>
    <t>Veuillez noter que les postes budgétaires sont à titre indicatif. N'hésitez par à les modifier afin de représenter fidèlement votre projet.</t>
  </si>
  <si>
    <t>Exemple de budget</t>
  </si>
  <si>
    <t>Honoraires ou services professionnels (préciser)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</si>
</sst>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9" x14ac:knownFonts="1">
    <font>
      <sz val="11"/>
      <color theme="1"/>
      <name val="Calibri"/>
      <family val="2"/>
      <scheme val="minor"/>
    </font>
    <font>
      <sz val="16"/>
      <color theme="1"/>
      <name val="Arial"/>
      <family val="2"/>
    </font>
    <font>
      <sz val="11"/>
      <color theme="1"/>
      <name val="Arial"/>
      <family val="2"/>
    </font>
    <font>
      <sz val="14"/>
      <color theme="1"/>
      <name val="Arial"/>
      <family val="2"/>
    </font>
    <font>
      <b/>
      <sz val="14"/>
      <color theme="1"/>
      <name val="Arial"/>
      <family val="2"/>
    </font>
    <font>
      <b/>
      <sz val="11"/>
      <color theme="1"/>
      <name val="Arial"/>
      <family val="2"/>
    </font>
    <font>
      <b/>
      <sz val="12"/>
      <name val="Arial"/>
      <family val="2"/>
    </font>
    <font>
      <sz val="11"/>
      <color theme="4"/>
      <name val="Arial"/>
      <family val="2"/>
    </font>
    <font>
      <b/>
      <sz val="14"/>
      <color theme="8"/>
      <name val="Arial"/>
      <family val="2"/>
    </font>
    <font>
      <b/>
      <sz val="12"/>
      <color theme="0"/>
      <name val="Arial"/>
      <family val="2"/>
    </font>
    <font>
      <b/>
      <sz val="16"/>
      <color rgb="FF000000"/>
      <name val="Arial"/>
      <family val="2"/>
    </font>
    <font>
      <sz val="14"/>
      <color rgb="FFFF3399"/>
      <name val="Arial"/>
      <family val="2"/>
    </font>
    <font>
      <b/>
      <sz val="14"/>
      <color rgb="FF000000"/>
      <name val="Arial"/>
      <family val="2"/>
    </font>
    <font>
      <b/>
      <sz val="16"/>
      <color theme="8"/>
      <name val="Arial"/>
      <family val="2"/>
    </font>
    <font>
      <sz val="11"/>
      <color rgb="FFFF0000"/>
      <name val="Arial"/>
      <family val="2"/>
    </font>
    <font>
      <u/>
      <sz val="11"/>
      <color rgb="FFFF0000"/>
      <name val="Arial"/>
      <family val="2"/>
    </font>
    <font>
      <sz val="11"/>
      <name val="Arial"/>
      <family val="2"/>
    </font>
    <font>
      <b/>
      <sz val="11"/>
      <color theme="0"/>
      <name val="Arial"/>
      <family val="2"/>
    </font>
    <font>
      <b/>
      <sz val="11"/>
      <name val="Arial"/>
      <family val="2"/>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87">
    <xf numFmtId="0" fontId="0" fillId="0" borderId="0" xfId="0"/>
    <xf numFmtId="0" fontId="1" fillId="0" borderId="0" xfId="0" applyFont="1"/>
    <xf numFmtId="0" fontId="3" fillId="0" borderId="0" xfId="0" applyFont="1"/>
    <xf numFmtId="0" fontId="2" fillId="0" borderId="0" xfId="0" applyFont="1" applyAlignment="1">
      <alignment horizontal="justify" vertical="center"/>
    </xf>
    <xf numFmtId="0" fontId="5" fillId="0" borderId="0" xfId="0" applyFont="1"/>
    <xf numFmtId="0" fontId="8" fillId="0" borderId="0" xfId="0" applyFont="1"/>
    <xf numFmtId="0" fontId="2" fillId="0" borderId="0" xfId="0" applyFont="1"/>
    <xf numFmtId="1" fontId="2" fillId="0" borderId="11"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xf numFmtId="0" fontId="12" fillId="0" borderId="0" xfId="0" applyFont="1" applyAlignment="1">
      <alignment horizontal="left" vertical="center"/>
    </xf>
    <xf numFmtId="0" fontId="4" fillId="0" borderId="0" xfId="0" applyFont="1"/>
    <xf numFmtId="0" fontId="13"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2" fillId="2" borderId="4" xfId="0" applyFont="1" applyFill="1" applyBorder="1"/>
    <xf numFmtId="0" fontId="2" fillId="2" borderId="5" xfId="0" applyFont="1" applyFill="1" applyBorder="1"/>
    <xf numFmtId="0" fontId="9" fillId="0" borderId="0" xfId="0" applyFont="1"/>
    <xf numFmtId="0" fontId="6" fillId="0" borderId="0" xfId="0" applyFont="1"/>
    <xf numFmtId="165" fontId="2" fillId="0" borderId="0" xfId="0" applyNumberFormat="1" applyFont="1" applyAlignment="1">
      <alignment horizontal="center" vertical="justify"/>
    </xf>
    <xf numFmtId="0" fontId="2" fillId="0" borderId="1" xfId="0" applyFont="1" applyBorder="1" applyAlignment="1">
      <alignment horizontal="left" vertical="justify"/>
    </xf>
    <xf numFmtId="0" fontId="2" fillId="0" borderId="3" xfId="0" applyFont="1" applyBorder="1" applyAlignment="1">
      <alignment horizontal="left" vertical="justify"/>
    </xf>
    <xf numFmtId="0" fontId="2" fillId="0" borderId="1"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vertical="justify"/>
    </xf>
    <xf numFmtId="0" fontId="2" fillId="0" borderId="4"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2" borderId="1" xfId="0" applyFont="1" applyFill="1" applyBorder="1" applyAlignment="1">
      <alignment horizontal="center" vertical="justify"/>
    </xf>
    <xf numFmtId="0" fontId="2" fillId="2" borderId="22" xfId="0" applyFont="1" applyFill="1" applyBorder="1"/>
    <xf numFmtId="0" fontId="2" fillId="2" borderId="1" xfId="0" applyFont="1" applyFill="1" applyBorder="1"/>
    <xf numFmtId="0" fontId="2" fillId="0" borderId="1" xfId="0" applyFont="1" applyBorder="1" applyAlignment="1">
      <alignment vertical="center" wrapText="1"/>
    </xf>
    <xf numFmtId="0" fontId="2" fillId="2" borderId="1" xfId="0" applyFont="1" applyFill="1" applyBorder="1" applyAlignment="1">
      <alignment wrapText="1"/>
    </xf>
    <xf numFmtId="0" fontId="5" fillId="2" borderId="10" xfId="0" applyFont="1" applyFill="1" applyBorder="1"/>
    <xf numFmtId="0" fontId="5" fillId="2" borderId="1" xfId="0" applyFont="1" applyFill="1" applyBorder="1" applyAlignment="1">
      <alignment horizontal="center"/>
    </xf>
    <xf numFmtId="0" fontId="2" fillId="0" borderId="10" xfId="0" applyFont="1" applyBorder="1" applyAlignment="1">
      <alignment horizontal="justify" vertical="center"/>
    </xf>
    <xf numFmtId="1" fontId="2" fillId="0" borderId="1" xfId="0" applyNumberFormat="1" applyFont="1" applyBorder="1" applyAlignment="1">
      <alignment horizontal="center" vertical="center"/>
    </xf>
    <xf numFmtId="0" fontId="2" fillId="0" borderId="15" xfId="0" applyFont="1" applyBorder="1" applyAlignment="1">
      <alignment horizontal="justify" vertical="center"/>
    </xf>
    <xf numFmtId="1" fontId="2" fillId="0" borderId="16" xfId="0" applyNumberFormat="1" applyFont="1" applyBorder="1" applyAlignment="1">
      <alignment horizontal="center" vertical="center"/>
    </xf>
    <xf numFmtId="0" fontId="2" fillId="0" borderId="5" xfId="0" applyFont="1" applyBorder="1"/>
    <xf numFmtId="0" fontId="2" fillId="2" borderId="3" xfId="0" applyFont="1" applyFill="1" applyBorder="1"/>
    <xf numFmtId="1" fontId="2" fillId="0" borderId="0" xfId="0" applyNumberFormat="1" applyFont="1"/>
    <xf numFmtId="0" fontId="17" fillId="0" borderId="0" xfId="0" applyFont="1"/>
    <xf numFmtId="0" fontId="2" fillId="0" borderId="7" xfId="0" applyFont="1" applyBorder="1" applyAlignment="1">
      <alignment horizontal="left" vertical="justify"/>
    </xf>
    <xf numFmtId="0" fontId="2" fillId="0" borderId="8" xfId="0" applyFont="1" applyBorder="1" applyAlignment="1">
      <alignment horizontal="left" vertical="justify"/>
    </xf>
    <xf numFmtId="0" fontId="2" fillId="0" borderId="9" xfId="0" applyFont="1" applyBorder="1"/>
    <xf numFmtId="0" fontId="5" fillId="2" borderId="1" xfId="0" applyFont="1" applyFill="1" applyBorder="1" applyAlignment="1">
      <alignment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24" xfId="0" applyFont="1" applyBorder="1" applyAlignment="1">
      <alignment horizontal="left" vertical="justify"/>
    </xf>
    <xf numFmtId="0" fontId="2" fillId="0" borderId="26" xfId="0" applyFont="1" applyBorder="1"/>
    <xf numFmtId="164" fontId="2" fillId="0" borderId="6"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2" fillId="0" borderId="2" xfId="0" applyFont="1" applyBorder="1" applyAlignment="1">
      <alignment vertical="center" wrapText="1"/>
    </xf>
    <xf numFmtId="0" fontId="18" fillId="2" borderId="1" xfId="0" applyFont="1" applyFill="1" applyBorder="1" applyAlignment="1">
      <alignment vertical="center"/>
    </xf>
    <xf numFmtId="0" fontId="5" fillId="2" borderId="1" xfId="0" applyFont="1" applyFill="1" applyBorder="1" applyAlignment="1">
      <alignment vertical="center"/>
    </xf>
    <xf numFmtId="0" fontId="18" fillId="2" borderId="19" xfId="0" applyFont="1" applyFill="1" applyBorder="1" applyAlignment="1">
      <alignment vertical="center"/>
    </xf>
    <xf numFmtId="0" fontId="16" fillId="2" borderId="23" xfId="0" applyFont="1" applyFill="1" applyBorder="1"/>
    <xf numFmtId="0" fontId="18" fillId="2" borderId="10" xfId="0" applyFont="1" applyFill="1" applyBorder="1"/>
    <xf numFmtId="0" fontId="18" fillId="2" borderId="11" xfId="0" applyFont="1" applyFill="1" applyBorder="1" applyAlignment="1">
      <alignment horizontal="center"/>
    </xf>
    <xf numFmtId="0" fontId="5" fillId="2" borderId="3" xfId="0" applyFont="1" applyFill="1" applyBorder="1"/>
    <xf numFmtId="0" fontId="5" fillId="2" borderId="4" xfId="0" applyFont="1" applyFill="1" applyBorder="1"/>
    <xf numFmtId="0" fontId="5" fillId="2" borderId="1" xfId="0" applyFont="1" applyFill="1" applyBorder="1" applyAlignment="1">
      <alignment horizontal="center" vertical="justify"/>
    </xf>
    <xf numFmtId="0" fontId="5" fillId="2" borderId="22" xfId="0" applyFont="1" applyFill="1" applyBorder="1"/>
    <xf numFmtId="0" fontId="5" fillId="2" borderId="25" xfId="0" applyFont="1" applyFill="1" applyBorder="1"/>
    <xf numFmtId="0" fontId="5" fillId="2" borderId="3" xfId="0" applyFont="1" applyFill="1" applyBorder="1" applyAlignment="1">
      <alignment vertical="center" wrapText="1"/>
    </xf>
    <xf numFmtId="0" fontId="5" fillId="2" borderId="6" xfId="0" applyFont="1" applyFill="1" applyBorder="1" applyAlignment="1">
      <alignment vertical="center" wrapText="1"/>
    </xf>
    <xf numFmtId="0" fontId="2" fillId="0" borderId="10" xfId="0" applyFont="1" applyBorder="1" applyAlignment="1">
      <alignment vertical="center" wrapText="1"/>
    </xf>
    <xf numFmtId="164" fontId="5" fillId="0" borderId="1" xfId="0" applyNumberFormat="1" applyFont="1" applyBorder="1" applyAlignment="1">
      <alignment horizontal="center" vertical="center" wrapText="1"/>
    </xf>
    <xf numFmtId="0" fontId="2" fillId="0" borderId="12"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5" fillId="2" borderId="1" xfId="0" applyFont="1" applyFill="1" applyBorder="1" applyAlignment="1">
      <alignment horizontal="center"/>
    </xf>
    <xf numFmtId="0" fontId="5" fillId="2" borderId="11"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5" fillId="2" borderId="21" xfId="0" applyFont="1" applyFill="1" applyBorder="1" applyAlignment="1">
      <alignment horizontal="center"/>
    </xf>
    <xf numFmtId="0" fontId="5" fillId="2" borderId="1" xfId="0" applyFont="1" applyFill="1" applyBorder="1" applyAlignment="1">
      <alignment horizontal="center" vertical="center" wrapText="1"/>
    </xf>
    <xf numFmtId="0" fontId="5" fillId="0" borderId="0" xfId="0" applyFont="1" applyAlignment="1">
      <alignment horizontal="left"/>
    </xf>
    <xf numFmtId="0" fontId="2"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FF3399"/>
      <color rgb="FFFF9900"/>
      <color rgb="FFFF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116728</xdr:colOff>
      <xdr:row>0</xdr:row>
      <xdr:rowOff>0</xdr:rowOff>
    </xdr:from>
    <xdr:to>
      <xdr:col>0</xdr:col>
      <xdr:colOff>1705064</xdr:colOff>
      <xdr:row>2</xdr:row>
      <xdr:rowOff>116727</xdr:rowOff>
    </xdr:to>
    <xdr:pic>
      <xdr:nvPicPr>
        <xdr:cNvPr id="2" name="Image 1">
          <a:extLst>
            <a:ext uri="{FF2B5EF4-FFF2-40B4-BE49-F238E27FC236}">
              <a16:creationId xmlns:a16="http://schemas.microsoft.com/office/drawing/2014/main" id="{22823341-6508-47E6-9945-763652FEB91F}"/>
            </a:ext>
          </a:extLst>
        </xdr:cNvPr>
        <xdr:cNvPicPr>
          <a:picLocks noChangeAspect="1"/>
        </xdr:cNvPicPr>
      </xdr:nvPicPr>
      <xdr:blipFill>
        <a:blip xmlns:r="http://schemas.openxmlformats.org/officeDocument/2006/relationships" r:embed="rId1"/>
        <a:stretch>
          <a:fillRect/>
        </a:stretch>
      </xdr:blipFill>
      <xdr:spPr>
        <a:xfrm>
          <a:off x="116728" y="0"/>
          <a:ext cx="1592222" cy="5649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zoomScaleNormal="100" workbookViewId="0">
      <selection activeCell="H30" sqref="H30"/>
    </sheetView>
  </sheetViews>
  <sheetFormatPr baseColWidth="10" defaultColWidth="10.85546875" defaultRowHeight="14.25" x14ac:dyDescent="0.2"/>
  <cols>
    <col min="1" max="1" width="40.5703125" style="6" customWidth="1"/>
    <col min="2" max="4" width="19.85546875" style="6" customWidth="1"/>
    <col min="5" max="6" width="15.85546875" style="6" customWidth="1"/>
    <col min="7" max="7" width="10.85546875" style="6"/>
    <col min="8" max="8" width="46" style="6" customWidth="1"/>
    <col min="9" max="11" width="15" style="6" customWidth="1"/>
    <col min="12" max="16384" width="10.85546875" style="6"/>
  </cols>
  <sheetData>
    <row r="1" spans="1:7" ht="18" customHeight="1" x14ac:dyDescent="0.2"/>
    <row r="2" spans="1:7" ht="18" customHeight="1" x14ac:dyDescent="0.25">
      <c r="B2" s="12" t="s">
        <v>31</v>
      </c>
    </row>
    <row r="3" spans="1:7" ht="18" customHeight="1" x14ac:dyDescent="0.2">
      <c r="B3" s="11" t="s">
        <v>50</v>
      </c>
    </row>
    <row r="4" spans="1:7" ht="18" customHeight="1" x14ac:dyDescent="0.3">
      <c r="A4" s="9"/>
      <c r="B4" s="1"/>
      <c r="C4" s="1"/>
      <c r="D4" s="1"/>
      <c r="E4" s="1"/>
      <c r="F4" s="5"/>
    </row>
    <row r="5" spans="1:7" ht="18" customHeight="1" x14ac:dyDescent="0.3">
      <c r="A5" s="13" t="s">
        <v>54</v>
      </c>
      <c r="B5" s="1"/>
      <c r="C5" s="1"/>
      <c r="D5" s="1"/>
      <c r="E5" s="1"/>
      <c r="F5" s="5"/>
    </row>
    <row r="6" spans="1:7" ht="18" customHeight="1" x14ac:dyDescent="0.3">
      <c r="A6" s="14" t="s">
        <v>56</v>
      </c>
      <c r="B6" s="1"/>
      <c r="C6" s="1"/>
      <c r="D6" s="1"/>
      <c r="E6" s="1"/>
      <c r="F6" s="5"/>
    </row>
    <row r="7" spans="1:7" ht="20.25" x14ac:dyDescent="0.3">
      <c r="A7" s="14" t="s">
        <v>33</v>
      </c>
      <c r="B7" s="1"/>
      <c r="C7" s="1"/>
      <c r="D7" s="1"/>
      <c r="E7" s="1"/>
      <c r="F7" s="5"/>
    </row>
    <row r="8" spans="1:7" ht="18" x14ac:dyDescent="0.25">
      <c r="B8" s="10"/>
      <c r="C8" s="10"/>
      <c r="D8" s="10"/>
      <c r="F8" s="5"/>
    </row>
    <row r="9" spans="1:7" ht="18" x14ac:dyDescent="0.25">
      <c r="A9" s="15" t="s">
        <v>32</v>
      </c>
      <c r="B9" s="2"/>
      <c r="C9" s="2"/>
      <c r="D9" s="2"/>
    </row>
    <row r="10" spans="1:7" ht="18" x14ac:dyDescent="0.25">
      <c r="A10" s="6" t="s">
        <v>34</v>
      </c>
      <c r="B10" s="2"/>
      <c r="C10" s="2"/>
      <c r="D10" s="2"/>
    </row>
    <row r="11" spans="1:7" ht="18" x14ac:dyDescent="0.25">
      <c r="A11" s="6" t="s">
        <v>57</v>
      </c>
      <c r="B11" s="2"/>
      <c r="C11" s="2"/>
      <c r="D11" s="2"/>
    </row>
    <row r="12" spans="1:7" ht="18" x14ac:dyDescent="0.25">
      <c r="A12" s="6" t="s">
        <v>36</v>
      </c>
      <c r="B12" s="2"/>
      <c r="C12" s="2"/>
      <c r="D12" s="2"/>
    </row>
    <row r="13" spans="1:7" ht="18" x14ac:dyDescent="0.25">
      <c r="B13" s="2"/>
      <c r="C13" s="2"/>
      <c r="D13" s="2"/>
    </row>
    <row r="14" spans="1:7" ht="17.25" customHeight="1" x14ac:dyDescent="0.25">
      <c r="A14" s="4" t="s">
        <v>55</v>
      </c>
      <c r="E14" s="4"/>
      <c r="G14" s="18"/>
    </row>
    <row r="15" spans="1:7" ht="17.25" customHeight="1" x14ac:dyDescent="0.25">
      <c r="A15" s="62" t="s">
        <v>16</v>
      </c>
      <c r="B15" s="63"/>
      <c r="C15" s="63"/>
      <c r="D15" s="64" t="s">
        <v>17</v>
      </c>
    </row>
    <row r="16" spans="1:7" ht="17.25" customHeight="1" x14ac:dyDescent="0.2">
      <c r="A16" s="22" t="s">
        <v>35</v>
      </c>
      <c r="B16" s="25"/>
      <c r="C16" s="25"/>
      <c r="D16" s="21"/>
      <c r="E16" s="20"/>
    </row>
    <row r="17" spans="1:7" ht="17.25" customHeight="1" x14ac:dyDescent="0.2">
      <c r="A17" s="24" t="s">
        <v>18</v>
      </c>
      <c r="B17" s="26"/>
      <c r="C17" s="26"/>
      <c r="D17" s="23"/>
      <c r="E17" s="20"/>
    </row>
    <row r="18" spans="1:7" ht="17.25" customHeight="1" x14ac:dyDescent="0.2">
      <c r="A18" s="24" t="s">
        <v>18</v>
      </c>
      <c r="B18" s="26"/>
      <c r="C18" s="26"/>
      <c r="D18" s="23"/>
      <c r="E18" s="20"/>
    </row>
    <row r="19" spans="1:7" ht="17.25" customHeight="1" x14ac:dyDescent="0.25">
      <c r="A19" s="27" t="s">
        <v>18</v>
      </c>
      <c r="B19" s="28"/>
      <c r="C19" s="28"/>
      <c r="D19" s="29"/>
      <c r="E19" s="20"/>
      <c r="F19" s="19"/>
    </row>
    <row r="20" spans="1:7" ht="17.25" customHeight="1" x14ac:dyDescent="0.25">
      <c r="A20" s="66" t="s">
        <v>0</v>
      </c>
      <c r="B20" s="65"/>
      <c r="C20" s="31"/>
      <c r="D20" s="29"/>
      <c r="E20" s="20"/>
    </row>
    <row r="21" spans="1:7" x14ac:dyDescent="0.2">
      <c r="B21" s="3"/>
    </row>
    <row r="22" spans="1:7" ht="15" x14ac:dyDescent="0.25">
      <c r="A22" s="4" t="s">
        <v>54</v>
      </c>
      <c r="B22" s="3"/>
    </row>
    <row r="24" spans="1:7" ht="15" customHeight="1" x14ac:dyDescent="0.25">
      <c r="A24" s="67" t="s">
        <v>37</v>
      </c>
      <c r="B24" s="72" t="s">
        <v>38</v>
      </c>
      <c r="C24" s="73"/>
      <c r="D24" s="74"/>
      <c r="F24" s="4"/>
      <c r="G24" s="4"/>
    </row>
    <row r="25" spans="1:7" ht="46.5" customHeight="1" x14ac:dyDescent="0.25">
      <c r="A25" s="48" t="s">
        <v>39</v>
      </c>
      <c r="B25" s="68" t="s">
        <v>40</v>
      </c>
      <c r="C25" s="68" t="s">
        <v>41</v>
      </c>
      <c r="D25" s="68" t="s">
        <v>0</v>
      </c>
      <c r="F25" s="4"/>
      <c r="G25" s="4"/>
    </row>
    <row r="26" spans="1:7" ht="54.95" customHeight="1" x14ac:dyDescent="0.2">
      <c r="A26" s="69" t="s">
        <v>20</v>
      </c>
      <c r="B26" s="50"/>
      <c r="C26" s="50"/>
      <c r="D26" s="50"/>
    </row>
    <row r="27" spans="1:7" ht="47.1" customHeight="1" x14ac:dyDescent="0.2">
      <c r="A27" s="69" t="s">
        <v>52</v>
      </c>
      <c r="B27" s="50"/>
      <c r="C27" s="50"/>
      <c r="D27" s="50"/>
    </row>
    <row r="28" spans="1:7" ht="36" customHeight="1" x14ac:dyDescent="0.2">
      <c r="A28" s="69" t="s">
        <v>14</v>
      </c>
      <c r="B28" s="50"/>
      <c r="C28" s="50"/>
      <c r="D28" s="50"/>
    </row>
    <row r="29" spans="1:7" ht="47.1" customHeight="1" x14ac:dyDescent="0.2">
      <c r="A29" s="69" t="s">
        <v>12</v>
      </c>
      <c r="B29" s="50"/>
      <c r="C29" s="50"/>
      <c r="D29" s="50"/>
    </row>
    <row r="30" spans="1:7" ht="62.45" customHeight="1" x14ac:dyDescent="0.2">
      <c r="A30" s="69" t="s">
        <v>11</v>
      </c>
      <c r="B30" s="50"/>
      <c r="C30" s="50"/>
      <c r="D30" s="50"/>
    </row>
    <row r="31" spans="1:7" ht="41.1" customHeight="1" x14ac:dyDescent="0.2">
      <c r="A31" s="69" t="s">
        <v>53</v>
      </c>
      <c r="B31" s="50"/>
      <c r="C31" s="50"/>
      <c r="D31" s="50"/>
    </row>
    <row r="32" spans="1:7" ht="51" customHeight="1" x14ac:dyDescent="0.2">
      <c r="A32" s="69" t="s">
        <v>21</v>
      </c>
      <c r="B32" s="50"/>
      <c r="C32" s="50"/>
      <c r="D32" s="50"/>
    </row>
    <row r="33" spans="1:4" ht="45" customHeight="1" x14ac:dyDescent="0.2">
      <c r="A33" s="69" t="s">
        <v>13</v>
      </c>
      <c r="B33" s="50"/>
      <c r="C33" s="50"/>
      <c r="D33" s="50"/>
    </row>
    <row r="34" spans="1:4" ht="28.5" x14ac:dyDescent="0.2">
      <c r="A34" s="69" t="s">
        <v>59</v>
      </c>
      <c r="B34" s="70"/>
      <c r="C34" s="70"/>
      <c r="D34" s="70"/>
    </row>
    <row r="35" spans="1:4" x14ac:dyDescent="0.2">
      <c r="A35" s="69" t="s">
        <v>5</v>
      </c>
      <c r="B35" s="29"/>
      <c r="C35" s="29"/>
      <c r="D35" s="29"/>
    </row>
    <row r="36" spans="1:4" x14ac:dyDescent="0.2">
      <c r="A36" s="71" t="s">
        <v>5</v>
      </c>
      <c r="B36" s="29"/>
      <c r="C36" s="29"/>
      <c r="D36" s="29"/>
    </row>
    <row r="37" spans="1:4" x14ac:dyDescent="0.2">
      <c r="A37" s="32" t="s">
        <v>29</v>
      </c>
      <c r="B37" s="29"/>
      <c r="C37" s="29"/>
      <c r="D37" s="29"/>
    </row>
    <row r="38" spans="1:4" ht="34.5" customHeight="1" x14ac:dyDescent="0.2">
      <c r="A38" s="33" t="s">
        <v>42</v>
      </c>
      <c r="B38" s="29"/>
      <c r="C38" s="29"/>
      <c r="D38" s="29"/>
    </row>
    <row r="39" spans="1:4" ht="18.75" customHeight="1" x14ac:dyDescent="0.25">
      <c r="A39" s="34" t="s">
        <v>43</v>
      </c>
      <c r="B39" s="29"/>
      <c r="C39" s="29"/>
      <c r="D39" s="29"/>
    </row>
    <row r="40" spans="1:4" ht="15" thickBot="1" x14ac:dyDescent="0.25"/>
    <row r="41" spans="1:4" ht="15" x14ac:dyDescent="0.25">
      <c r="A41" s="81" t="s">
        <v>30</v>
      </c>
      <c r="B41" s="82"/>
      <c r="C41" s="82"/>
      <c r="D41" s="83"/>
    </row>
    <row r="42" spans="1:4" ht="15" x14ac:dyDescent="0.25">
      <c r="A42" s="35" t="s">
        <v>27</v>
      </c>
      <c r="B42" s="36" t="s">
        <v>28</v>
      </c>
      <c r="C42" s="79" t="s">
        <v>26</v>
      </c>
      <c r="D42" s="80"/>
    </row>
    <row r="43" spans="1:4" ht="43.5" x14ac:dyDescent="0.2">
      <c r="A43" s="37" t="s">
        <v>44</v>
      </c>
      <c r="B43" s="38"/>
      <c r="C43" s="75" t="s">
        <v>45</v>
      </c>
      <c r="D43" s="76"/>
    </row>
    <row r="44" spans="1:4" ht="43.5" x14ac:dyDescent="0.2">
      <c r="A44" s="37" t="s">
        <v>46</v>
      </c>
      <c r="B44" s="38"/>
      <c r="C44" s="75" t="s">
        <v>47</v>
      </c>
      <c r="D44" s="76"/>
    </row>
    <row r="45" spans="1:4" ht="45.75" customHeight="1" thickBot="1" x14ac:dyDescent="0.25">
      <c r="A45" s="39" t="s">
        <v>48</v>
      </c>
      <c r="B45" s="40"/>
      <c r="C45" s="77" t="s">
        <v>49</v>
      </c>
      <c r="D45" s="78"/>
    </row>
    <row r="46" spans="1:4" ht="68.099999999999994" customHeight="1" x14ac:dyDescent="0.2"/>
    <row r="47" spans="1:4" ht="78.95" customHeight="1" x14ac:dyDescent="0.2"/>
  </sheetData>
  <mergeCells count="6">
    <mergeCell ref="B24:D24"/>
    <mergeCell ref="C43:D43"/>
    <mergeCell ref="C44:D44"/>
    <mergeCell ref="C45:D45"/>
    <mergeCell ref="C42:D42"/>
    <mergeCell ref="A41:D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
  <sheetViews>
    <sheetView workbookViewId="0">
      <selection activeCell="B5" sqref="B5"/>
    </sheetView>
  </sheetViews>
  <sheetFormatPr baseColWidth="10" defaultColWidth="11.42578125" defaultRowHeight="14.25" x14ac:dyDescent="0.2"/>
  <cols>
    <col min="1" max="1" width="3.140625" style="6" customWidth="1"/>
    <col min="2" max="2" width="56.140625" style="6" customWidth="1"/>
    <col min="3" max="3" width="18" style="6" customWidth="1"/>
    <col min="4" max="4" width="19.5703125" style="6" customWidth="1"/>
    <col min="5" max="5" width="16.28515625" style="6" customWidth="1"/>
    <col min="6" max="16384" width="11.42578125" style="6"/>
  </cols>
  <sheetData>
    <row r="1" spans="2:5" ht="15" x14ac:dyDescent="0.25">
      <c r="B1" s="4" t="s">
        <v>58</v>
      </c>
      <c r="C1" s="4"/>
      <c r="D1" s="44"/>
    </row>
    <row r="3" spans="2:5" ht="15" x14ac:dyDescent="0.25">
      <c r="B3" s="85" t="s">
        <v>15</v>
      </c>
      <c r="C3" s="85"/>
      <c r="D3" s="85"/>
      <c r="E3" s="85"/>
    </row>
    <row r="4" spans="2:5" x14ac:dyDescent="0.2">
      <c r="B4" s="42" t="s">
        <v>16</v>
      </c>
      <c r="C4" s="16"/>
      <c r="D4" s="17"/>
      <c r="E4" s="30" t="s">
        <v>17</v>
      </c>
    </row>
    <row r="5" spans="2:5" ht="28.5" x14ac:dyDescent="0.2">
      <c r="B5" s="51" t="s">
        <v>19</v>
      </c>
      <c r="C5" s="45"/>
      <c r="D5" s="46"/>
      <c r="E5" s="49">
        <v>94804.6</v>
      </c>
    </row>
    <row r="6" spans="2:5" x14ac:dyDescent="0.2">
      <c r="B6" s="27" t="s">
        <v>24</v>
      </c>
      <c r="C6" s="28"/>
      <c r="D6" s="41"/>
      <c r="E6" s="49">
        <f>D19+D25</f>
        <v>13248</v>
      </c>
    </row>
    <row r="7" spans="2:5" x14ac:dyDescent="0.2">
      <c r="B7" s="52" t="s">
        <v>25</v>
      </c>
      <c r="D7" s="47"/>
      <c r="E7" s="49">
        <v>1000</v>
      </c>
    </row>
    <row r="8" spans="2:5" x14ac:dyDescent="0.2">
      <c r="B8" s="27" t="s">
        <v>18</v>
      </c>
      <c r="C8" s="28"/>
      <c r="D8" s="41"/>
      <c r="E8" s="49"/>
    </row>
    <row r="9" spans="2:5" x14ac:dyDescent="0.2">
      <c r="B9" s="86" t="s">
        <v>0</v>
      </c>
      <c r="C9" s="86"/>
      <c r="D9" s="86"/>
      <c r="E9" s="53">
        <f>SUM(E5:E8)</f>
        <v>109052.6</v>
      </c>
    </row>
    <row r="11" spans="2:5" ht="31.5" customHeight="1" x14ac:dyDescent="0.2">
      <c r="B11" s="48" t="s">
        <v>37</v>
      </c>
      <c r="C11" s="84" t="s">
        <v>38</v>
      </c>
      <c r="D11" s="84"/>
      <c r="E11" s="84"/>
    </row>
    <row r="12" spans="2:5" ht="43.5" customHeight="1" x14ac:dyDescent="0.2">
      <c r="B12" s="48" t="s">
        <v>39</v>
      </c>
      <c r="C12" s="48" t="s">
        <v>40</v>
      </c>
      <c r="D12" s="48" t="s">
        <v>41</v>
      </c>
      <c r="E12" s="48" t="s">
        <v>0</v>
      </c>
    </row>
    <row r="13" spans="2:5" ht="34.5" customHeight="1" x14ac:dyDescent="0.2">
      <c r="B13" s="33" t="s">
        <v>6</v>
      </c>
      <c r="C13" s="49">
        <v>42806</v>
      </c>
      <c r="D13" s="50"/>
      <c r="E13" s="50">
        <v>42806</v>
      </c>
    </row>
    <row r="14" spans="2:5" ht="37.5" customHeight="1" x14ac:dyDescent="0.2">
      <c r="B14" s="33" t="s">
        <v>22</v>
      </c>
      <c r="C14" s="49">
        <v>38730</v>
      </c>
      <c r="D14" s="50"/>
      <c r="E14" s="50">
        <v>38730</v>
      </c>
    </row>
    <row r="15" spans="2:5" ht="24" customHeight="1" x14ac:dyDescent="0.2">
      <c r="B15" s="33" t="s">
        <v>4</v>
      </c>
      <c r="C15" s="49">
        <v>1000</v>
      </c>
      <c r="D15" s="50"/>
      <c r="E15" s="50">
        <v>1000</v>
      </c>
    </row>
    <row r="16" spans="2:5" ht="30.75" customHeight="1" x14ac:dyDescent="0.2">
      <c r="B16" s="33" t="s">
        <v>23</v>
      </c>
      <c r="C16" s="49">
        <v>450</v>
      </c>
      <c r="D16" s="50"/>
      <c r="E16" s="50">
        <v>450</v>
      </c>
    </row>
    <row r="17" spans="2:7" ht="24" customHeight="1" x14ac:dyDescent="0.2">
      <c r="B17" s="33" t="s">
        <v>9</v>
      </c>
      <c r="C17" s="49">
        <v>300</v>
      </c>
      <c r="D17" s="50"/>
      <c r="E17" s="50">
        <v>300</v>
      </c>
    </row>
    <row r="18" spans="2:7" ht="30" customHeight="1" x14ac:dyDescent="0.2">
      <c r="B18" s="33" t="s">
        <v>7</v>
      </c>
      <c r="C18" s="49"/>
      <c r="D18" s="50">
        <v>1000</v>
      </c>
      <c r="E18" s="50">
        <v>1000</v>
      </c>
    </row>
    <row r="19" spans="2:7" ht="26.25" customHeight="1" x14ac:dyDescent="0.2">
      <c r="B19" s="33" t="s">
        <v>10</v>
      </c>
      <c r="C19" s="49"/>
      <c r="D19" s="50">
        <v>7000</v>
      </c>
      <c r="E19" s="50">
        <v>7000</v>
      </c>
    </row>
    <row r="20" spans="2:7" ht="24" customHeight="1" x14ac:dyDescent="0.2">
      <c r="B20" s="33" t="s">
        <v>1</v>
      </c>
      <c r="C20" s="49">
        <v>500</v>
      </c>
      <c r="D20" s="50"/>
      <c r="E20" s="50">
        <v>500</v>
      </c>
    </row>
    <row r="21" spans="2:7" ht="28.5" customHeight="1" x14ac:dyDescent="0.2">
      <c r="B21" s="33" t="s">
        <v>3</v>
      </c>
      <c r="C21" s="49">
        <v>1000</v>
      </c>
      <c r="D21" s="50"/>
      <c r="E21" s="50">
        <v>1000</v>
      </c>
    </row>
    <row r="22" spans="2:7" ht="24" customHeight="1" x14ac:dyDescent="0.2">
      <c r="B22" s="33" t="s">
        <v>8</v>
      </c>
      <c r="C22" s="49">
        <v>900</v>
      </c>
      <c r="D22" s="50"/>
      <c r="E22" s="50">
        <v>900</v>
      </c>
    </row>
    <row r="23" spans="2:7" ht="32.25" customHeight="1" x14ac:dyDescent="0.2">
      <c r="B23" s="55" t="s">
        <v>2</v>
      </c>
      <c r="C23" s="49">
        <v>500</v>
      </c>
      <c r="D23" s="50"/>
      <c r="E23" s="50">
        <v>500</v>
      </c>
    </row>
    <row r="24" spans="2:7" ht="18.75" customHeight="1" x14ac:dyDescent="0.2">
      <c r="B24" s="56" t="s">
        <v>29</v>
      </c>
      <c r="C24" s="49">
        <f>SUM(C13:C23)</f>
        <v>86186</v>
      </c>
      <c r="D24" s="49">
        <f>SUM(D13:D23)</f>
        <v>8000</v>
      </c>
      <c r="E24" s="49">
        <f>SUM(E13:E23)</f>
        <v>94186</v>
      </c>
    </row>
    <row r="25" spans="2:7" ht="20.25" customHeight="1" x14ac:dyDescent="0.2">
      <c r="B25" s="33" t="s">
        <v>51</v>
      </c>
      <c r="C25" s="49">
        <f>C24*0.1</f>
        <v>8618.6</v>
      </c>
      <c r="D25" s="49">
        <v>6248</v>
      </c>
      <c r="E25" s="49">
        <f>SUM(C25:D25)</f>
        <v>14866.6</v>
      </c>
    </row>
    <row r="26" spans="2:7" ht="20.25" customHeight="1" x14ac:dyDescent="0.25">
      <c r="B26" s="57" t="s">
        <v>0</v>
      </c>
      <c r="C26" s="54">
        <f>C24+C25</f>
        <v>94804.6</v>
      </c>
      <c r="D26" s="54">
        <f>D24+D25</f>
        <v>14248</v>
      </c>
      <c r="E26" s="54">
        <f>E24+E25</f>
        <v>109052.6</v>
      </c>
      <c r="F26" s="4"/>
      <c r="G26" s="4"/>
    </row>
    <row r="27" spans="2:7" ht="15" thickBot="1" x14ac:dyDescent="0.25"/>
    <row r="28" spans="2:7" ht="15" x14ac:dyDescent="0.2">
      <c r="B28" s="58" t="s">
        <v>30</v>
      </c>
      <c r="C28" s="59"/>
    </row>
    <row r="29" spans="2:7" ht="15" x14ac:dyDescent="0.25">
      <c r="B29" s="60" t="s">
        <v>27</v>
      </c>
      <c r="C29" s="61" t="s">
        <v>28</v>
      </c>
    </row>
    <row r="30" spans="2:7" ht="43.5" x14ac:dyDescent="0.2">
      <c r="B30" s="37" t="s">
        <v>44</v>
      </c>
      <c r="C30" s="7">
        <f>(C25*100)/C24</f>
        <v>10</v>
      </c>
    </row>
    <row r="31" spans="2:7" ht="29.25" x14ac:dyDescent="0.2">
      <c r="B31" s="37" t="s">
        <v>46</v>
      </c>
      <c r="C31" s="7">
        <f>(E25*100)/E26</f>
        <v>13.632503947636277</v>
      </c>
    </row>
    <row r="32" spans="2:7" ht="30" thickBot="1" x14ac:dyDescent="0.25">
      <c r="B32" s="39" t="s">
        <v>48</v>
      </c>
      <c r="C32" s="8">
        <f>(D26*100)/E26</f>
        <v>13.065254748625891</v>
      </c>
      <c r="E32" s="43"/>
    </row>
  </sheetData>
  <mergeCells count="3">
    <mergeCell ref="C11:E11"/>
    <mergeCell ref="B3:E3"/>
    <mergeCell ref="B9:D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IDCertifPapier xmlns="f43f3064-4332-4374-a677-2d1e75fd6153">false</GIDCertifPapier>
    <lcf76f155ced4ddcb4097134ff3c332f xmlns="749a385a-d251-4e92-92f3-947d8b8b05f8">
      <Terms xmlns="http://schemas.microsoft.com/office/infopath/2007/PartnerControls"/>
    </lcf76f155ced4ddcb4097134ff3c332f>
    <k862ec26e82345cebbfd96708e4951c5 xmlns="f43f3064-4332-4374-a677-2d1e75fd6153">
      <Terms xmlns="http://schemas.microsoft.com/office/infopath/2007/PartnerControls">
        <TermInfo xmlns="http://schemas.microsoft.com/office/infopath/2007/PartnerControls">
          <TermName xmlns="http://schemas.microsoft.com/office/infopath/2007/PartnerControls">Document d'archives</TermName>
          <TermId xmlns="http://schemas.microsoft.com/office/infopath/2007/PartnerControls">019ad623-f3fa-4dc7-8333-ceb52bfd465e</TermId>
        </TermInfo>
      </Terms>
    </k862ec26e82345cebbfd96708e4951c5>
    <TaxCatchAllLabel xmlns="f43f3064-4332-4374-a677-2d1e75fd6153" xsi:nil="true"/>
    <_dlc_DocIdPersistId xmlns="f43f3064-4332-4374-a677-2d1e75fd6153" xsi:nil="true"/>
    <TaxCatchAll xmlns="f43f3064-4332-4374-a677-2d1e75fd6153">
      <Value>118</Value>
      <Value>748</Value>
      <Value>8</Value>
    </TaxCatchAll>
    <_dlc_DocId xmlns="f43f3064-4332-4374-a677-2d1e75fd6153">7Z7MYV53QQYX-357826610-3202</_dlc_DocId>
    <_dlc_DocIdUrl xmlns="f43f3064-4332-4374-a677-2d1e75fd6153">
      <Url>https://laval365.sharepoint.com/sites/D68004/_layouts/15/DocIdRedir.aspx?ID=7Z7MYV53QQYX-357826610-3202</Url>
      <Description>7Z7MYV53QQYX-357826610-3202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GID" ma:contentTypeID="0x010100FDC2F757D1EBBA4DA058F840C40857AF0091B4717707D19B4EB6A014ECDEB14E75" ma:contentTypeVersion="19" ma:contentTypeDescription="Crée un document." ma:contentTypeScope="" ma:versionID="763efe326ab37c36b4d2370e81d1fe15">
  <xsd:schema xmlns:xsd="http://www.w3.org/2001/XMLSchema" xmlns:xs="http://www.w3.org/2001/XMLSchema" xmlns:p="http://schemas.microsoft.com/office/2006/metadata/properties" xmlns:ns2="f43f3064-4332-4374-a677-2d1e75fd6153" xmlns:ns3="749a385a-d251-4e92-92f3-947d8b8b05f8" targetNamespace="http://schemas.microsoft.com/office/2006/metadata/properties" ma:root="true" ma:fieldsID="eb0832660896478abff1f005a5c4dba6" ns2:_="" ns3:_="">
    <xsd:import namespace="f43f3064-4332-4374-a677-2d1e75fd6153"/>
    <xsd:import namespace="749a385a-d251-4e92-92f3-947d8b8b05f8"/>
    <xsd:element name="properties">
      <xsd:complexType>
        <xsd:sequence>
          <xsd:element name="documentManagement">
            <xsd:complexType>
              <xsd:all>
                <xsd:element ref="ns2:_dlc_DocId" minOccurs="0"/>
                <xsd:element ref="ns2:_dlc_DocIdUrl" minOccurs="0"/>
                <xsd:element ref="ns2:_dlc_DocIdPersistId" minOccurs="0"/>
                <xsd:element ref="ns2:k862ec26e82345cebbfd96708e4951c5" minOccurs="0"/>
                <xsd:element ref="ns2:TaxCatchAll" minOccurs="0"/>
                <xsd:element ref="ns2:TaxCatchAllLabel" minOccurs="0"/>
                <xsd:element ref="ns2:GIDCertifPapier"/>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f3064-4332-4374-a677-2d1e75fd6153"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k862ec26e82345cebbfd96708e4951c5" ma:index="11" ma:taxonomy="true" ma:internalName="k862ec26e82345cebbfd96708e4951c5" ma:taxonomyFieldName="GIDTypeDeDocument" ma:displayName="Type de document" ma:readOnly="false" ma:fieldId="{4862ec26-e823-45ce-bbfd-96708e4951c5}" ma:sspId="ce336d17-f8bb-4a76-8207-4f3577ae3115" ma:termSetId="1d8035bb-302c-4ed4-aa7e-29aaf00827b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72a68e7-4a90-4ec5-9048-427e2ddbe8eb}" ma:internalName="TaxCatchAll" ma:showField="CatchAllData"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72a68e7-4a90-4ec5-9048-427e2ddbe8eb}" ma:internalName="TaxCatchAllLabel" ma:readOnly="true" ma:showField="CatchAllDataLabel"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GIDCertifPapier" ma:index="15"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49a385a-d251-4e92-92f3-947d8b8b05f8"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35027-24D7-4188-8336-38E07F7C998B}">
  <ds:schemaRefs>
    <ds:schemaRef ds:uri="http://schemas.microsoft.com/sharepoint/events"/>
  </ds:schemaRefs>
</ds:datastoreItem>
</file>

<file path=customXml/itemProps2.xml><?xml version="1.0" encoding="utf-8"?>
<ds:datastoreItem xmlns:ds="http://schemas.openxmlformats.org/officeDocument/2006/customXml" ds:itemID="{B3CB5AF2-E40E-4FBD-B1F8-9CE01B3EFABB}">
  <ds:schemaRefs>
    <ds:schemaRef ds:uri="http://schemas.microsoft.com/sharepoint/v3/contenttype/forms"/>
  </ds:schemaRefs>
</ds:datastoreItem>
</file>

<file path=customXml/itemProps3.xml><?xml version="1.0" encoding="utf-8"?>
<ds:datastoreItem xmlns:ds="http://schemas.openxmlformats.org/officeDocument/2006/customXml" ds:itemID="{B450C1DC-3A9F-4BAD-861A-57B7A715EF14}">
  <ds:schemaRefs>
    <ds:schemaRef ds:uri="http://schemas.microsoft.com/office/2006/metadata/properties"/>
    <ds:schemaRef ds:uri="http://schemas.microsoft.com/office/infopath/2007/PartnerControls"/>
    <ds:schemaRef ds:uri="107d5756-2b97-49ad-90ec-ebdb4cfda547"/>
    <ds:schemaRef ds:uri="57a47366-1c53-47d6-b601-04e89a3b2ee9"/>
  </ds:schemaRefs>
</ds:datastoreItem>
</file>

<file path=customXml/itemProps4.xml><?xml version="1.0" encoding="utf-8"?>
<ds:datastoreItem xmlns:ds="http://schemas.openxmlformats.org/officeDocument/2006/customXml" ds:itemID="{C389F4D9-9AC3-4A62-9D59-E7E7DBEB20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Modèle</vt:lpstr>
      <vt:lpstr>Exemple </vt:lpstr>
    </vt:vector>
  </TitlesOfParts>
  <Company>Ville de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Giroux, Melissa</dc:creator>
  <cp:lastModifiedBy>Giroux, Melissa</cp:lastModifiedBy>
  <dcterms:created xsi:type="dcterms:W3CDTF">2020-01-29T20:04:17Z</dcterms:created>
  <dcterms:modified xsi:type="dcterms:W3CDTF">2026-06-05T15:32:07Z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0x010100FDC2F757D1EBBA4DA058F840C40857AF0091B4717707D19B4EB6A014ECDEB14E75</vt:lpwstr>
  </property>
  <property fmtid="{D5CDD505-2E9C-101B-9397-08002B2CF9AE}" pid="3" name="GIDCode">
    <vt:lpwstr>118;#04-540 Subvention accordée par la Ville|fe71ff0a-dd45-4ac4-a71c-5ee193fb56b4</vt:lpwstr>
  </property>
  <property fmtid="{D5CDD505-2E9C-101B-9397-08002B2CF9AE}" pid="4" name="ad25004be8b541609673cec0c1b8d2ba">
    <vt:lpwstr>04-540 Subvention accordée par la Ville|fe71ff0a-dd45-4ac4-a71c-5ee193fb56b4</vt:lpwstr>
  </property>
  <property fmtid="{D5CDD505-2E9C-101B-9397-08002B2CF9AE}" pid="5" name="GIDUnite">
    <vt:lpwstr>748;#60006 - Développement social|ef2c37db-90ac-4bcd-ae61-276c15960d7e</vt:lpwstr>
  </property>
  <property fmtid="{D5CDD505-2E9C-101B-9397-08002B2CF9AE}" pid="6" name="MediaServiceImageTags">
    <vt:lpwstr/>
  </property>
  <property fmtid="{D5CDD505-2E9C-101B-9397-08002B2CF9AE}" pid="7" name="k4a074eef7d240a0b81f4a23daab8849">
    <vt:lpwstr>60006 - Développement social|ef2c37db-90ac-4bcd-ae61-276c15960d7e</vt:lpwstr>
  </property>
  <property fmtid="{D5CDD505-2E9C-101B-9397-08002B2CF9AE}" pid="8" name="GIDTypeDeDocument">
    <vt:lpwstr>8;#Document d'archives|019ad623-f3fa-4dc7-8333-ceb52bfd465e</vt:lpwstr>
  </property>
  <property fmtid="{D5CDD505-2E9C-101B-9397-08002B2CF9AE}" pid="9" name="GIDExemplaire">
    <vt:lpwstr>Principal</vt:lpwstr>
  </property>
  <property fmtid="{D5CDD505-2E9C-101B-9397-08002B2CF9AE}" pid="10" name="_dlc_DocIdItemGuid">
    <vt:lpwstr>3f9def4e-76de-4bad-91ee-270dd47c4f51</vt:lpwstr>
  </property>
</Properties>
</file>