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laval365.sharepoint.com/sites/D60004/07110/Formulaires - Dév du milieu/Programmes soutien financiers 2026/FRR V2/"/>
    </mc:Choice>
  </mc:AlternateContent>
  <xr:revisionPtr revIDLastSave="36" documentId="13_ncr:1_{743AB254-9DE0-42CC-9BD0-CB4105ED4896}" xr6:coauthVersionLast="47" xr6:coauthVersionMax="47" xr10:uidLastSave="{E24A062A-CEBC-48FE-98ED-164283C64227}"/>
  <bookViews>
    <workbookView xWindow="28680" yWindow="1575" windowWidth="29040" windowHeight="15720" activeTab="1" xr2:uid="{996EC29D-01EC-4182-81B9-9990B7D590C2}"/>
  </bookViews>
  <sheets>
    <sheet name="Budget total" sheetId="6" r:id="rId1"/>
    <sheet name="Budget sans formules" sheetId="8" r:id="rId2"/>
    <sheet name="BILAN" sheetId="9" r:id="rId3"/>
  </sheets>
  <definedNames>
    <definedName name="_xlnm.Print_Area" localSheetId="2">BILAN!$A$1:$N$111</definedName>
    <definedName name="_xlnm.Print_Area" localSheetId="1">'Budget sans formules'!$A$1:$L$111</definedName>
    <definedName name="_xlnm.Print_Area" localSheetId="0">'Budget total'!$A$1:$L$111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0" i="9" l="1"/>
  <c r="K67" i="9"/>
  <c r="K68" i="9"/>
  <c r="K69" i="9"/>
  <c r="K70" i="9"/>
  <c r="K71" i="9"/>
  <c r="K72" i="9"/>
  <c r="K73" i="9"/>
  <c r="K74" i="9"/>
  <c r="K75" i="9"/>
  <c r="K77" i="9"/>
  <c r="K78" i="9"/>
  <c r="K79" i="9"/>
  <c r="K80" i="9"/>
  <c r="K81" i="9"/>
  <c r="K82" i="9"/>
  <c r="K83" i="9"/>
  <c r="K84" i="9"/>
  <c r="K85" i="9"/>
  <c r="K86" i="9"/>
  <c r="K88" i="9"/>
  <c r="K89" i="9"/>
  <c r="K90" i="9"/>
  <c r="K91" i="9"/>
  <c r="K92" i="9"/>
  <c r="K93" i="9"/>
  <c r="K94" i="9"/>
  <c r="K95" i="9"/>
  <c r="K96" i="9"/>
  <c r="K97" i="9"/>
  <c r="K99" i="9"/>
  <c r="K100" i="9"/>
  <c r="K101" i="9"/>
  <c r="K102" i="9"/>
  <c r="K103" i="9"/>
  <c r="K104" i="9"/>
  <c r="K105" i="9"/>
  <c r="K106" i="9"/>
  <c r="K107" i="9"/>
  <c r="K66" i="9"/>
  <c r="I108" i="9"/>
  <c r="I110" i="9" s="1"/>
  <c r="I97" i="9"/>
  <c r="I86" i="9"/>
  <c r="I75" i="9"/>
  <c r="K30" i="9"/>
  <c r="K31" i="9"/>
  <c r="K33" i="9"/>
  <c r="K34" i="9"/>
  <c r="K35" i="9"/>
  <c r="K36" i="9"/>
  <c r="K37" i="9"/>
  <c r="K39" i="9"/>
  <c r="K40" i="9"/>
  <c r="K41" i="9"/>
  <c r="K42" i="9"/>
  <c r="K44" i="9"/>
  <c r="K45" i="9"/>
  <c r="K46" i="9"/>
  <c r="K47" i="9"/>
  <c r="K48" i="9"/>
  <c r="K50" i="9"/>
  <c r="K51" i="9"/>
  <c r="K52" i="9"/>
  <c r="K55" i="9"/>
  <c r="K56" i="9"/>
  <c r="K57" i="9"/>
  <c r="K29" i="9"/>
  <c r="I57" i="9"/>
  <c r="I53" i="9"/>
  <c r="I48" i="9"/>
  <c r="I42" i="9"/>
  <c r="J33" i="9"/>
  <c r="I37" i="9"/>
  <c r="I31" i="9"/>
  <c r="K11" i="9"/>
  <c r="K12" i="9"/>
  <c r="K15" i="9"/>
  <c r="K16" i="9"/>
  <c r="K17" i="9"/>
  <c r="K18" i="9"/>
  <c r="K20" i="9"/>
  <c r="K21" i="9"/>
  <c r="K22" i="9"/>
  <c r="K23" i="9"/>
  <c r="K10" i="9"/>
  <c r="K7" i="9"/>
  <c r="I23" i="9"/>
  <c r="I18" i="9"/>
  <c r="J17" i="9"/>
  <c r="J16" i="9"/>
  <c r="J15" i="9"/>
  <c r="J12" i="9"/>
  <c r="J11" i="9"/>
  <c r="I13" i="9"/>
  <c r="J7" i="9"/>
  <c r="I25" i="9"/>
  <c r="H108" i="9"/>
  <c r="G108" i="9"/>
  <c r="F108" i="9"/>
  <c r="J107" i="9"/>
  <c r="J106" i="9"/>
  <c r="J105" i="9"/>
  <c r="J104" i="9"/>
  <c r="J103" i="9"/>
  <c r="J101" i="9"/>
  <c r="J100" i="9"/>
  <c r="J99" i="9"/>
  <c r="H97" i="9"/>
  <c r="G97" i="9"/>
  <c r="F97" i="9"/>
  <c r="J96" i="9"/>
  <c r="J95" i="9"/>
  <c r="J94" i="9"/>
  <c r="J93" i="9"/>
  <c r="J92" i="9"/>
  <c r="J91" i="9"/>
  <c r="J90" i="9"/>
  <c r="J89" i="9"/>
  <c r="J88" i="9"/>
  <c r="H86" i="9"/>
  <c r="G86" i="9"/>
  <c r="F86" i="9"/>
  <c r="J85" i="9"/>
  <c r="J84" i="9"/>
  <c r="J83" i="9"/>
  <c r="J82" i="9"/>
  <c r="J81" i="9"/>
  <c r="J80" i="9"/>
  <c r="J79" i="9"/>
  <c r="J78" i="9"/>
  <c r="J77" i="9"/>
  <c r="J86" i="9" s="1"/>
  <c r="H75" i="9"/>
  <c r="G75" i="9"/>
  <c r="F75" i="9"/>
  <c r="J74" i="9"/>
  <c r="J73" i="9"/>
  <c r="J72" i="9"/>
  <c r="J71" i="9"/>
  <c r="J70" i="9"/>
  <c r="J69" i="9"/>
  <c r="J68" i="9"/>
  <c r="J67" i="9"/>
  <c r="J66" i="9"/>
  <c r="H57" i="9"/>
  <c r="G57" i="9"/>
  <c r="F57" i="9"/>
  <c r="J56" i="9"/>
  <c r="J55" i="9"/>
  <c r="H53" i="9"/>
  <c r="G53" i="9"/>
  <c r="F53" i="9"/>
  <c r="J52" i="9"/>
  <c r="J50" i="9"/>
  <c r="J53" i="9" s="1"/>
  <c r="H48" i="9"/>
  <c r="G48" i="9"/>
  <c r="F48" i="9"/>
  <c r="J47" i="9"/>
  <c r="J46" i="9"/>
  <c r="J45" i="9"/>
  <c r="J44" i="9"/>
  <c r="J48" i="9" s="1"/>
  <c r="H42" i="9"/>
  <c r="G42" i="9"/>
  <c r="F42" i="9"/>
  <c r="J41" i="9"/>
  <c r="J40" i="9"/>
  <c r="J39" i="9"/>
  <c r="J42" i="9" s="1"/>
  <c r="H37" i="9"/>
  <c r="G37" i="9"/>
  <c r="F37" i="9"/>
  <c r="J36" i="9"/>
  <c r="J35" i="9"/>
  <c r="J34" i="9"/>
  <c r="J37" i="9"/>
  <c r="H31" i="9"/>
  <c r="G31" i="9"/>
  <c r="F31" i="9"/>
  <c r="J30" i="9"/>
  <c r="J29" i="9"/>
  <c r="J31" i="9" s="1"/>
  <c r="H23" i="9"/>
  <c r="G23" i="9"/>
  <c r="F23" i="9"/>
  <c r="J22" i="9"/>
  <c r="J21" i="9"/>
  <c r="J20" i="9"/>
  <c r="J23" i="9" s="1"/>
  <c r="H18" i="9"/>
  <c r="G18" i="9"/>
  <c r="F18" i="9"/>
  <c r="H13" i="9"/>
  <c r="G13" i="9"/>
  <c r="F13" i="9"/>
  <c r="J13" i="9"/>
  <c r="K13" i="9" s="1"/>
  <c r="I7" i="6"/>
  <c r="I99" i="6"/>
  <c r="H42" i="6"/>
  <c r="G42" i="6"/>
  <c r="F42" i="6"/>
  <c r="I41" i="6"/>
  <c r="I40" i="6"/>
  <c r="I39" i="6"/>
  <c r="I34" i="6"/>
  <c r="I35" i="6"/>
  <c r="H37" i="6"/>
  <c r="G37" i="6"/>
  <c r="F37" i="6"/>
  <c r="I36" i="6"/>
  <c r="I33" i="6"/>
  <c r="K53" i="9" l="1"/>
  <c r="I59" i="9"/>
  <c r="I61" i="9" s="1"/>
  <c r="J18" i="9"/>
  <c r="J97" i="9"/>
  <c r="J25" i="9"/>
  <c r="K25" i="9" s="1"/>
  <c r="J57" i="9"/>
  <c r="J108" i="9"/>
  <c r="J110" i="9" s="1"/>
  <c r="K110" i="9" s="1"/>
  <c r="J75" i="9"/>
  <c r="K110" i="8"/>
  <c r="I42" i="6"/>
  <c r="I37" i="6"/>
  <c r="K108" i="9" l="1"/>
  <c r="J59" i="9"/>
  <c r="J104" i="8"/>
  <c r="J81" i="8"/>
  <c r="J91" i="8"/>
  <c r="J74" i="8"/>
  <c r="J68" i="8"/>
  <c r="J88" i="8"/>
  <c r="J94" i="8"/>
  <c r="J71" i="8"/>
  <c r="J75" i="8"/>
  <c r="J83" i="8"/>
  <c r="J102" i="8"/>
  <c r="J85" i="8"/>
  <c r="J80" i="8"/>
  <c r="J103" i="8"/>
  <c r="J92" i="8"/>
  <c r="J73" i="8"/>
  <c r="J86" i="8"/>
  <c r="J79" i="8"/>
  <c r="J99" i="8"/>
  <c r="J66" i="8"/>
  <c r="J69" i="8"/>
  <c r="J105" i="8"/>
  <c r="J106" i="8"/>
  <c r="J101" i="8"/>
  <c r="J89" i="8"/>
  <c r="J96" i="8"/>
  <c r="J82" i="8"/>
  <c r="J78" i="8"/>
  <c r="J77" i="8"/>
  <c r="J70" i="8"/>
  <c r="J90" i="8"/>
  <c r="J97" i="8"/>
  <c r="J93" i="8"/>
  <c r="J72" i="8"/>
  <c r="J67" i="8"/>
  <c r="J100" i="8"/>
  <c r="J107" i="8"/>
  <c r="J84" i="8"/>
  <c r="J95" i="8"/>
  <c r="K108" i="8"/>
  <c r="J61" i="9" l="1"/>
  <c r="K61" i="9" s="1"/>
  <c r="K59" i="9"/>
  <c r="L59" i="9"/>
  <c r="M110" i="9"/>
  <c r="L71" i="9"/>
  <c r="L104" i="9"/>
  <c r="L81" i="9"/>
  <c r="L91" i="9"/>
  <c r="L74" i="9"/>
  <c r="L68" i="9"/>
  <c r="L100" i="9"/>
  <c r="L106" i="9"/>
  <c r="L94" i="9"/>
  <c r="L88" i="9"/>
  <c r="L102" i="9"/>
  <c r="L95" i="9"/>
  <c r="L105" i="9"/>
  <c r="L107" i="9"/>
  <c r="L78" i="9"/>
  <c r="L103" i="9"/>
  <c r="L82" i="9"/>
  <c r="L90" i="9"/>
  <c r="L84" i="9"/>
  <c r="L92" i="9"/>
  <c r="L79" i="9"/>
  <c r="L83" i="9"/>
  <c r="L99" i="9"/>
  <c r="L70" i="9"/>
  <c r="L97" i="9"/>
  <c r="L89" i="9"/>
  <c r="L73" i="9"/>
  <c r="L77" i="9"/>
  <c r="L93" i="9"/>
  <c r="L67" i="9"/>
  <c r="L72" i="9"/>
  <c r="L85" i="9"/>
  <c r="L101" i="9"/>
  <c r="L66" i="9"/>
  <c r="L69" i="9"/>
  <c r="L86" i="9"/>
  <c r="L96" i="9"/>
  <c r="L80" i="9"/>
  <c r="L108" i="9"/>
  <c r="M108" i="9" s="1"/>
  <c r="L75" i="9"/>
  <c r="K61" i="8"/>
  <c r="J59" i="8" s="1"/>
  <c r="M61" i="9" l="1"/>
  <c r="L12" i="9"/>
  <c r="L7" i="9"/>
  <c r="M7" i="9" s="1"/>
  <c r="L17" i="9"/>
  <c r="L52" i="9"/>
  <c r="L41" i="9"/>
  <c r="L30" i="9"/>
  <c r="L16" i="9"/>
  <c r="L42" i="9"/>
  <c r="L29" i="9"/>
  <c r="L40" i="9"/>
  <c r="L45" i="9"/>
  <c r="L11" i="9"/>
  <c r="L55" i="9"/>
  <c r="L18" i="9"/>
  <c r="L51" i="9"/>
  <c r="L39" i="9"/>
  <c r="L10" i="9"/>
  <c r="L50" i="9"/>
  <c r="L56" i="9"/>
  <c r="L35" i="9"/>
  <c r="L47" i="9"/>
  <c r="L13" i="9"/>
  <c r="L31" i="9"/>
  <c r="L22" i="9"/>
  <c r="L53" i="9"/>
  <c r="L21" i="9"/>
  <c r="L34" i="9"/>
  <c r="L15" i="9"/>
  <c r="L33" i="9"/>
  <c r="L23" i="9"/>
  <c r="L36" i="9"/>
  <c r="L46" i="9"/>
  <c r="L37" i="9"/>
  <c r="L48" i="9"/>
  <c r="L20" i="9"/>
  <c r="L44" i="9"/>
  <c r="L25" i="9"/>
  <c r="L57" i="9"/>
  <c r="L61" i="8"/>
  <c r="J52" i="8"/>
  <c r="J41" i="8"/>
  <c r="J30" i="8"/>
  <c r="K7" i="8"/>
  <c r="J37" i="8"/>
  <c r="J46" i="8"/>
  <c r="J34" i="8"/>
  <c r="J36" i="8"/>
  <c r="J45" i="8"/>
  <c r="J33" i="8"/>
  <c r="J56" i="8"/>
  <c r="J53" i="8"/>
  <c r="J51" i="8"/>
  <c r="J47" i="8"/>
  <c r="J35" i="8"/>
  <c r="J40" i="8"/>
  <c r="J44" i="8"/>
  <c r="J48" i="8"/>
  <c r="J55" i="8"/>
  <c r="J29" i="8"/>
  <c r="J31" i="8"/>
  <c r="J42" i="8"/>
  <c r="J39" i="8"/>
  <c r="J50" i="8"/>
  <c r="L110" i="8"/>
  <c r="J57" i="8"/>
  <c r="I93" i="6"/>
  <c r="H108" i="6"/>
  <c r="G108" i="6"/>
  <c r="F108" i="6"/>
  <c r="I107" i="6"/>
  <c r="I106" i="6"/>
  <c r="I105" i="6"/>
  <c r="I104" i="6"/>
  <c r="I103" i="6"/>
  <c r="I102" i="6"/>
  <c r="I101" i="6"/>
  <c r="I100" i="6"/>
  <c r="H97" i="6"/>
  <c r="G97" i="6"/>
  <c r="F97" i="6"/>
  <c r="I96" i="6"/>
  <c r="I95" i="6"/>
  <c r="I94" i="6"/>
  <c r="I92" i="6"/>
  <c r="I91" i="6"/>
  <c r="I90" i="6"/>
  <c r="I89" i="6"/>
  <c r="I88" i="6"/>
  <c r="H86" i="6"/>
  <c r="G86" i="6"/>
  <c r="F86" i="6"/>
  <c r="I85" i="6"/>
  <c r="I84" i="6"/>
  <c r="I83" i="6"/>
  <c r="I82" i="6"/>
  <c r="I81" i="6"/>
  <c r="I80" i="6"/>
  <c r="I79" i="6"/>
  <c r="I78" i="6"/>
  <c r="I77" i="6"/>
  <c r="F75" i="6"/>
  <c r="G75" i="6"/>
  <c r="H75" i="6"/>
  <c r="I66" i="6"/>
  <c r="I67" i="6"/>
  <c r="I68" i="6"/>
  <c r="I69" i="6"/>
  <c r="I70" i="6"/>
  <c r="I74" i="6"/>
  <c r="I73" i="6"/>
  <c r="I72" i="6"/>
  <c r="I71" i="6"/>
  <c r="H57" i="6"/>
  <c r="G57" i="6"/>
  <c r="F57" i="6"/>
  <c r="I56" i="6"/>
  <c r="I55" i="6"/>
  <c r="H53" i="6"/>
  <c r="G53" i="6"/>
  <c r="F53" i="6"/>
  <c r="I52" i="6"/>
  <c r="I51" i="6"/>
  <c r="I50" i="6"/>
  <c r="H48" i="6"/>
  <c r="G48" i="6"/>
  <c r="F48" i="6"/>
  <c r="I44" i="6"/>
  <c r="I47" i="6"/>
  <c r="I46" i="6"/>
  <c r="I45" i="6"/>
  <c r="I57" i="6" l="1"/>
  <c r="I75" i="6"/>
  <c r="I86" i="6"/>
  <c r="I108" i="6"/>
  <c r="I97" i="6"/>
  <c r="I48" i="6"/>
  <c r="I53" i="6"/>
  <c r="F31" i="6" l="1"/>
  <c r="G31" i="6"/>
  <c r="H31" i="6"/>
  <c r="I30" i="6"/>
  <c r="I29" i="6"/>
  <c r="H23" i="6"/>
  <c r="G23" i="6"/>
  <c r="F23" i="6"/>
  <c r="I22" i="6"/>
  <c r="I21" i="6"/>
  <c r="I20" i="6"/>
  <c r="H18" i="6"/>
  <c r="G18" i="6"/>
  <c r="F18" i="6"/>
  <c r="I17" i="6"/>
  <c r="I16" i="6"/>
  <c r="I15" i="6"/>
  <c r="H13" i="6"/>
  <c r="G13" i="6"/>
  <c r="F13" i="6"/>
  <c r="I12" i="6"/>
  <c r="I11" i="6"/>
  <c r="I10" i="6"/>
  <c r="I18" i="6" l="1"/>
  <c r="I23" i="6"/>
  <c r="I31" i="6"/>
  <c r="I59" i="6" s="1"/>
  <c r="I13" i="6"/>
  <c r="I25" i="6" s="1"/>
  <c r="K110" i="6"/>
  <c r="J108" i="6" l="1"/>
  <c r="K108" i="6" s="1"/>
  <c r="J100" i="6"/>
  <c r="J94" i="6"/>
  <c r="J80" i="6"/>
  <c r="J77" i="6"/>
  <c r="J95" i="6"/>
  <c r="J81" i="6"/>
  <c r="J75" i="6"/>
  <c r="J99" i="6"/>
  <c r="J82" i="6"/>
  <c r="J74" i="6"/>
  <c r="J83" i="6"/>
  <c r="J66" i="6"/>
  <c r="J104" i="6"/>
  <c r="J107" i="6"/>
  <c r="J105" i="6"/>
  <c r="J97" i="6"/>
  <c r="J96" i="6"/>
  <c r="J89" i="6"/>
  <c r="J90" i="6"/>
  <c r="J70" i="6"/>
  <c r="J71" i="6"/>
  <c r="J78" i="6"/>
  <c r="J93" i="6"/>
  <c r="J101" i="6"/>
  <c r="J67" i="6"/>
  <c r="J88" i="6"/>
  <c r="J85" i="6"/>
  <c r="J72" i="6"/>
  <c r="J79" i="6"/>
  <c r="J102" i="6"/>
  <c r="J84" i="6"/>
  <c r="J106" i="6"/>
  <c r="J68" i="6"/>
  <c r="J69" i="6"/>
  <c r="J86" i="6"/>
  <c r="J91" i="6"/>
  <c r="J92" i="6"/>
  <c r="J73" i="6"/>
  <c r="J103" i="6"/>
  <c r="K61" i="6"/>
  <c r="J7" i="6" s="1"/>
  <c r="K7" i="6" l="1"/>
  <c r="L61" i="6"/>
  <c r="L110" i="6"/>
  <c r="J44" i="6"/>
  <c r="J29" i="6"/>
  <c r="J11" i="6"/>
  <c r="J40" i="6"/>
  <c r="J10" i="6"/>
  <c r="J42" i="6"/>
  <c r="J22" i="6"/>
  <c r="J39" i="6"/>
  <c r="J21" i="6"/>
  <c r="J18" i="6"/>
  <c r="J48" i="6"/>
  <c r="J47" i="6"/>
  <c r="J46" i="6"/>
  <c r="J30" i="6"/>
  <c r="J57" i="6"/>
  <c r="J25" i="6"/>
  <c r="J56" i="6"/>
  <c r="J23" i="6"/>
  <c r="J41" i="6"/>
  <c r="J55" i="6"/>
  <c r="J53" i="6"/>
  <c r="J52" i="6"/>
  <c r="J51" i="6"/>
  <c r="J50" i="6"/>
  <c r="J17" i="6"/>
  <c r="J16" i="6"/>
  <c r="J33" i="6"/>
  <c r="J15" i="6"/>
  <c r="J31" i="6"/>
  <c r="J45" i="6"/>
  <c r="J12" i="6"/>
  <c r="J36" i="6"/>
  <c r="J20" i="6"/>
  <c r="J34" i="6"/>
  <c r="J13" i="6"/>
  <c r="J35" i="6"/>
  <c r="J37" i="6"/>
  <c r="J59" i="6"/>
</calcChain>
</file>

<file path=xl/sharedStrings.xml><?xml version="1.0" encoding="utf-8"?>
<sst xmlns="http://schemas.openxmlformats.org/spreadsheetml/2006/main" count="214" uniqueCount="63">
  <si>
    <t>Exemple de budget - Projet XYZ</t>
  </si>
  <si>
    <t xml:space="preserve">REVENUS </t>
  </si>
  <si>
    <t>SUBVENTIONS</t>
  </si>
  <si>
    <t>REVENUS AUTONOMES</t>
  </si>
  <si>
    <t>DÉPENSES</t>
  </si>
  <si>
    <t xml:space="preserve">Frais de déplacement </t>
  </si>
  <si>
    <t>Publicité</t>
  </si>
  <si>
    <t>TOTAL REVENUS SUBVENTIONS</t>
  </si>
  <si>
    <t>TOTAL REVENUS AUTONOMES</t>
  </si>
  <si>
    <t>TOTAL REVENUS</t>
  </si>
  <si>
    <t>TOTAL DES DÉPENSES</t>
  </si>
  <si>
    <t>Honoraires contractuels</t>
  </si>
  <si>
    <t>Transport de matériel</t>
  </si>
  <si>
    <t>Médias sociaux</t>
  </si>
  <si>
    <t>Subvention municipale (veuillez préciser) :</t>
  </si>
  <si>
    <t>%</t>
  </si>
  <si>
    <t>TOTAL</t>
  </si>
  <si>
    <t>Commandites et dons (veuillez préciser) :</t>
  </si>
  <si>
    <t>Autres (veuillez préciser) :</t>
  </si>
  <si>
    <t>Subventions fédérales (veuillez préciser le programme d’aide financière et le ministère) :</t>
  </si>
  <si>
    <t>Subventions provinciales (veuillez préciser le programme d’aide financière et le ministère) :</t>
  </si>
  <si>
    <t>Sous-total</t>
  </si>
  <si>
    <t>Salaires et honoraires</t>
  </si>
  <si>
    <t>Salaires et avantages sociaux</t>
  </si>
  <si>
    <t>Coordination du projet</t>
  </si>
  <si>
    <t>Matériel, équipement, location et logistique</t>
  </si>
  <si>
    <t>Loyer</t>
  </si>
  <si>
    <t>Communications et promotion du projet</t>
  </si>
  <si>
    <t>Graphisme</t>
  </si>
  <si>
    <t>Documentation</t>
  </si>
  <si>
    <t>Impressions</t>
  </si>
  <si>
    <r>
      <t xml:space="preserve">Salaires et avantages sociaux – </t>
    </r>
    <r>
      <rPr>
        <sz val="8"/>
        <color theme="1"/>
        <rFont val="Calibri"/>
        <family val="2"/>
        <scheme val="minor"/>
      </rPr>
      <t>direction, encadrement et administration</t>
    </r>
  </si>
  <si>
    <t>Comptabilité / tenue de livres</t>
  </si>
  <si>
    <t>Fournitures de bureau / papeterie</t>
  </si>
  <si>
    <t>Télécommunications</t>
  </si>
  <si>
    <t>Assurances générales</t>
  </si>
  <si>
    <t>Frais bancaires et intérêts</t>
  </si>
  <si>
    <t>*Excluant les équipements roulants</t>
  </si>
  <si>
    <t>Contribution en nature de l'organisme (veuillez préciser la nature de la contribution) :</t>
  </si>
  <si>
    <t>Contribution en nature des partenaires (veuillez préciser la nature de la contribution) :</t>
  </si>
  <si>
    <t>Contribution financière des partenaires (veuillez préciser) :</t>
  </si>
  <si>
    <t>TOTAL 
PRÉVU</t>
  </si>
  <si>
    <t>TOTAL
RÉEL</t>
  </si>
  <si>
    <t>ÉCART</t>
  </si>
  <si>
    <t>2026
RÉEL</t>
  </si>
  <si>
    <t>2027
RÉEL</t>
  </si>
  <si>
    <t>2028
RÉEL</t>
  </si>
  <si>
    <t>%
RÉEL</t>
  </si>
  <si>
    <t>2026
PRÉVU</t>
  </si>
  <si>
    <t>2027
PRÉVU</t>
  </si>
  <si>
    <t>2028
PRÉVU</t>
  </si>
  <si>
    <t>TOTAL
PRÉVU</t>
  </si>
  <si>
    <t>Subventions du programme (maximum 80 %) :</t>
  </si>
  <si>
    <t>Contribution financière de l'organisme :</t>
  </si>
  <si>
    <t>FRR - volet 2</t>
  </si>
  <si>
    <t>Administration (maximum 5 %)</t>
  </si>
  <si>
    <t>Honoraires et cachets d'artiste</t>
  </si>
  <si>
    <t>Gestion / supervision du projet</t>
  </si>
  <si>
    <t>Achat de matériel et d'équipements*</t>
  </si>
  <si>
    <t>Location de matériel et d'équipements*</t>
  </si>
  <si>
    <t>Location de salles</t>
  </si>
  <si>
    <t>Frais de participation à l'activité</t>
  </si>
  <si>
    <t>Programmation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</si>
</sst>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 #,##0.00_)\ &quot;$&quot;_ ;_ * \(#,##0.00\)\ &quot;$&quot;_ ;_ * &quot;-&quot;??_)\ &quot;$&quot;_ ;_ @_ "/>
    <numFmt numFmtId="164" formatCode="_ * #,##0_)\ &quot;$&quot;_ ;_ * \(#,##0\)\ &quot;$&quot;_ ;_ * &quot;-&quot;??_)\ &quot;$&quot;_ ;_ @_ "/>
    <numFmt numFmtId="165" formatCode="0.0%"/>
    <numFmt numFmtId="166" formatCode="_ * #,##0_)\ &quot;$&quot;_ ;_ * \(#,##0\)\ &quot;$&quot;_ ;_ * &quot;-&quot;?_)\ &quot;$&quot;_ ;_ @_ "/>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b/>
      <sz val="14"/>
      <color theme="1"/>
      <name val="Calibri"/>
      <family val="2"/>
      <scheme val="minor"/>
    </font>
    <font>
      <sz val="11"/>
      <color theme="0"/>
      <name val="Calibri"/>
      <family val="2"/>
      <scheme val="minor"/>
    </font>
    <font>
      <b/>
      <sz val="12"/>
      <color theme="5" tint="-0.249977111117893"/>
      <name val="Calibri"/>
      <family val="2"/>
      <scheme val="minor"/>
    </font>
    <font>
      <b/>
      <sz val="11"/>
      <color theme="4" tint="-0.249977111117893"/>
      <name val="Calibri"/>
      <family val="2"/>
      <scheme val="minor"/>
    </font>
    <font>
      <b/>
      <sz val="11"/>
      <color theme="4" tint="-0.499984740745262"/>
      <name val="Calibri"/>
      <family val="2"/>
      <scheme val="minor"/>
    </font>
    <font>
      <sz val="11"/>
      <color theme="4" tint="-0.499984740745262"/>
      <name val="Calibri"/>
      <family val="2"/>
      <scheme val="minor"/>
    </font>
    <font>
      <b/>
      <sz val="12"/>
      <color rgb="FF002060"/>
      <name val="Calibri"/>
      <family val="2"/>
      <scheme val="minor"/>
    </font>
    <font>
      <b/>
      <sz val="11"/>
      <color rgb="FF002060"/>
      <name val="Calibri"/>
      <family val="2"/>
      <scheme val="minor"/>
    </font>
    <font>
      <sz val="11"/>
      <name val="Calibri"/>
      <family val="2"/>
      <scheme val="minor"/>
    </font>
    <font>
      <sz val="9"/>
      <color theme="1"/>
      <name val="Calibri"/>
      <family val="2"/>
      <scheme val="minor"/>
    </font>
    <font>
      <i/>
      <sz val="11"/>
      <color theme="1"/>
      <name val="Calibri"/>
      <family val="2"/>
      <scheme val="minor"/>
    </font>
    <font>
      <i/>
      <sz val="11"/>
      <color theme="4" tint="-0.499984740745262"/>
      <name val="Calibri"/>
      <family val="2"/>
      <scheme val="minor"/>
    </font>
    <font>
      <i/>
      <sz val="11"/>
      <name val="Calibri"/>
      <family val="2"/>
      <scheme val="minor"/>
    </font>
    <font>
      <sz val="8"/>
      <color theme="1"/>
      <name val="Calibri"/>
      <family val="2"/>
      <scheme val="minor"/>
    </font>
    <font>
      <sz val="11"/>
      <color theme="0" tint="-0.249977111117893"/>
      <name val="Calibri"/>
      <family val="2"/>
      <scheme val="minor"/>
    </font>
    <font>
      <i/>
      <sz val="9"/>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double">
        <color indexed="64"/>
      </top>
      <bottom/>
      <diagonal/>
    </border>
    <border>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8">
    <xf numFmtId="0" fontId="0" fillId="0" borderId="0" xfId="0"/>
    <xf numFmtId="0" fontId="0" fillId="2" borderId="0" xfId="0" applyFill="1"/>
    <xf numFmtId="0" fontId="4" fillId="2" borderId="0" xfId="0" applyFont="1" applyFill="1"/>
    <xf numFmtId="0" fontId="2" fillId="2" borderId="0" xfId="0" applyFont="1" applyFill="1"/>
    <xf numFmtId="164" fontId="0" fillId="0" borderId="0" xfId="1" applyNumberFormat="1" applyFont="1"/>
    <xf numFmtId="44" fontId="2" fillId="2" borderId="0" xfId="0" applyNumberFormat="1" applyFont="1" applyFill="1"/>
    <xf numFmtId="9" fontId="0" fillId="0" borderId="0" xfId="2" applyFont="1"/>
    <xf numFmtId="0" fontId="3" fillId="0" borderId="0" xfId="0" applyFont="1" applyAlignment="1">
      <alignment horizontal="center"/>
    </xf>
    <xf numFmtId="44" fontId="0" fillId="0" borderId="0" xfId="1" applyFont="1" applyFill="1"/>
    <xf numFmtId="0" fontId="2" fillId="2" borderId="2" xfId="0" applyFont="1" applyFill="1" applyBorder="1"/>
    <xf numFmtId="0" fontId="4" fillId="3" borderId="0" xfId="0" applyFont="1" applyFill="1"/>
    <xf numFmtId="0" fontId="0" fillId="3" borderId="0" xfId="0" applyFill="1"/>
    <xf numFmtId="0" fontId="6" fillId="3" borderId="0" xfId="0" applyFont="1" applyFill="1"/>
    <xf numFmtId="0" fontId="3" fillId="0" borderId="5" xfId="0" applyFont="1" applyBorder="1"/>
    <xf numFmtId="0" fontId="0" fillId="0" borderId="5" xfId="0" applyBorder="1"/>
    <xf numFmtId="0" fontId="0" fillId="0" borderId="0" xfId="0" applyAlignment="1">
      <alignment horizontal="left"/>
    </xf>
    <xf numFmtId="0" fontId="7" fillId="0" borderId="0" xfId="0" applyFont="1"/>
    <xf numFmtId="0" fontId="7" fillId="0" borderId="0" xfId="0" applyFont="1" applyAlignment="1">
      <alignment horizontal="left"/>
    </xf>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9" fontId="0" fillId="0" borderId="0" xfId="2" applyFont="1" applyBorder="1" applyAlignment="1">
      <alignment horizontal="right"/>
    </xf>
    <xf numFmtId="164" fontId="0" fillId="0" borderId="4" xfId="1" applyNumberFormat="1" applyFont="1" applyBorder="1"/>
    <xf numFmtId="0" fontId="2" fillId="2" borderId="0" xfId="0" applyFont="1" applyFill="1" applyAlignment="1">
      <alignment horizontal="center"/>
    </xf>
    <xf numFmtId="165" fontId="0" fillId="0" borderId="3" xfId="2" applyNumberFormat="1" applyFont="1" applyBorder="1" applyAlignment="1">
      <alignment horizontal="right"/>
    </xf>
    <xf numFmtId="166" fontId="0" fillId="0" borderId="0" xfId="0" applyNumberFormat="1"/>
    <xf numFmtId="0" fontId="14" fillId="0" borderId="0" xfId="0" applyFont="1" applyAlignment="1">
      <alignment horizontal="center" vertical="top" wrapText="1"/>
    </xf>
    <xf numFmtId="165" fontId="0" fillId="0" borderId="4" xfId="2" applyNumberFormat="1" applyFont="1" applyBorder="1" applyAlignment="1">
      <alignment horizontal="right"/>
    </xf>
    <xf numFmtId="165" fontId="0" fillId="0" borderId="13" xfId="2" applyNumberFormat="1" applyFont="1" applyBorder="1" applyAlignment="1">
      <alignment horizontal="right"/>
    </xf>
    <xf numFmtId="164" fontId="0" fillId="0" borderId="0" xfId="0" applyNumberFormat="1"/>
    <xf numFmtId="0" fontId="15" fillId="0" borderId="0" xfId="0" applyFont="1" applyAlignment="1">
      <alignment horizontal="center"/>
    </xf>
    <xf numFmtId="164" fontId="16" fillId="0" borderId="14" xfId="1" applyNumberFormat="1" applyFont="1" applyFill="1" applyBorder="1"/>
    <xf numFmtId="165" fontId="15" fillId="0" borderId="8" xfId="2" applyNumberFormat="1" applyFont="1" applyBorder="1" applyAlignment="1">
      <alignment horizontal="right"/>
    </xf>
    <xf numFmtId="165" fontId="0" fillId="0" borderId="0" xfId="2" applyNumberFormat="1" applyFont="1" applyBorder="1" applyAlignment="1">
      <alignment horizontal="right"/>
    </xf>
    <xf numFmtId="0" fontId="0" fillId="0" borderId="0" xfId="0" applyAlignment="1">
      <alignment horizontal="center"/>
    </xf>
    <xf numFmtId="164" fontId="9" fillId="0" borderId="16" xfId="1" applyNumberFormat="1" applyFont="1" applyFill="1" applyBorder="1"/>
    <xf numFmtId="165" fontId="0" fillId="0" borderId="17" xfId="2" applyNumberFormat="1" applyFont="1" applyBorder="1" applyAlignment="1">
      <alignment horizontal="right"/>
    </xf>
    <xf numFmtId="0" fontId="13" fillId="0" borderId="1" xfId="0" applyFont="1" applyBorder="1"/>
    <xf numFmtId="0" fontId="0" fillId="0" borderId="18" xfId="0" applyBorder="1" applyAlignment="1">
      <alignment horizontal="left"/>
    </xf>
    <xf numFmtId="164" fontId="16" fillId="0" borderId="0" xfId="1" applyNumberFormat="1" applyFont="1" applyFill="1" applyBorder="1"/>
    <xf numFmtId="165" fontId="15" fillId="0" borderId="0" xfId="2" applyNumberFormat="1" applyFont="1" applyBorder="1" applyAlignment="1">
      <alignment horizontal="right"/>
    </xf>
    <xf numFmtId="0" fontId="12" fillId="0" borderId="18" xfId="0" applyFont="1" applyBorder="1"/>
    <xf numFmtId="0" fontId="3" fillId="0" borderId="0" xfId="0" applyFont="1"/>
    <xf numFmtId="0" fontId="12" fillId="0" borderId="14" xfId="0" applyFont="1" applyBorder="1"/>
    <xf numFmtId="44" fontId="3" fillId="0" borderId="0" xfId="1" applyFont="1" applyFill="1" applyBorder="1"/>
    <xf numFmtId="165" fontId="3" fillId="0" borderId="0" xfId="1" applyNumberFormat="1" applyFont="1" applyFill="1" applyBorder="1"/>
    <xf numFmtId="0" fontId="2" fillId="2" borderId="1" xfId="0" applyFont="1" applyFill="1" applyBorder="1"/>
    <xf numFmtId="165" fontId="2" fillId="2" borderId="6" xfId="2" applyNumberFormat="1" applyFont="1" applyFill="1" applyBorder="1"/>
    <xf numFmtId="165" fontId="0" fillId="0" borderId="0" xfId="0" applyNumberFormat="1"/>
    <xf numFmtId="165" fontId="3" fillId="0" borderId="0" xfId="0" applyNumberFormat="1" applyFont="1" applyAlignment="1">
      <alignment horizontal="center"/>
    </xf>
    <xf numFmtId="164" fontId="19" fillId="0" borderId="0" xfId="0" applyNumberFormat="1" applyFont="1"/>
    <xf numFmtId="9" fontId="15" fillId="0" borderId="0" xfId="2" applyFont="1" applyBorder="1" applyAlignment="1">
      <alignment horizontal="right"/>
    </xf>
    <xf numFmtId="164" fontId="2" fillId="3" borderId="0" xfId="0" applyNumberFormat="1" applyFont="1" applyFill="1"/>
    <xf numFmtId="0" fontId="20" fillId="0" borderId="0" xfId="0" applyFont="1"/>
    <xf numFmtId="0" fontId="14" fillId="0" borderId="0" xfId="0" applyFont="1"/>
    <xf numFmtId="164" fontId="13" fillId="0" borderId="4" xfId="1" applyNumberFormat="1" applyFont="1" applyBorder="1" applyAlignment="1">
      <alignment horizontal="left"/>
    </xf>
    <xf numFmtId="164" fontId="13" fillId="0" borderId="13" xfId="1" applyNumberFormat="1" applyFont="1" applyBorder="1" applyAlignment="1">
      <alignment horizontal="left"/>
    </xf>
    <xf numFmtId="164" fontId="0" fillId="0" borderId="13" xfId="1" applyNumberFormat="1" applyFont="1" applyBorder="1"/>
    <xf numFmtId="0" fontId="13" fillId="0" borderId="9" xfId="0" applyFont="1" applyBorder="1"/>
    <xf numFmtId="0" fontId="17" fillId="0" borderId="19" xfId="0" applyFont="1" applyBorder="1"/>
    <xf numFmtId="0" fontId="13" fillId="0" borderId="19" xfId="0" applyFont="1" applyBorder="1"/>
    <xf numFmtId="0" fontId="0" fillId="0" borderId="19" xfId="0" applyBorder="1"/>
    <xf numFmtId="164" fontId="3" fillId="0" borderId="16" xfId="1" applyNumberFormat="1" applyFont="1" applyFill="1" applyBorder="1"/>
    <xf numFmtId="164" fontId="2" fillId="2" borderId="2" xfId="1" applyNumberFormat="1" applyFont="1" applyFill="1" applyBorder="1"/>
    <xf numFmtId="0" fontId="2" fillId="3" borderId="0" xfId="0" applyFont="1" applyFill="1" applyAlignment="1">
      <alignment horizontal="center"/>
    </xf>
    <xf numFmtId="0" fontId="21" fillId="0" borderId="0" xfId="0" applyFont="1"/>
    <xf numFmtId="164" fontId="13" fillId="0" borderId="4" xfId="1" applyNumberFormat="1" applyFont="1" applyBorder="1" applyAlignment="1" applyProtection="1">
      <alignment horizontal="left"/>
      <protection locked="0"/>
    </xf>
    <xf numFmtId="164" fontId="13" fillId="0" borderId="13" xfId="1" applyNumberFormat="1" applyFont="1" applyBorder="1" applyAlignment="1" applyProtection="1">
      <alignment horizontal="left"/>
      <protection locked="0"/>
    </xf>
    <xf numFmtId="0" fontId="8" fillId="0" borderId="9"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8" fillId="0" borderId="15" xfId="0" applyFont="1" applyBorder="1" applyAlignment="1" applyProtection="1">
      <alignment horizontal="center"/>
      <protection locked="0"/>
    </xf>
    <xf numFmtId="0" fontId="13" fillId="0" borderId="2" xfId="0" applyFont="1" applyBorder="1" applyProtection="1">
      <protection locked="0"/>
    </xf>
    <xf numFmtId="0" fontId="0" fillId="0" borderId="2" xfId="0" applyBorder="1" applyProtection="1">
      <protection locked="0"/>
    </xf>
    <xf numFmtId="0" fontId="0" fillId="0" borderId="3" xfId="0" applyBorder="1" applyProtection="1">
      <protection locked="0"/>
    </xf>
    <xf numFmtId="0" fontId="13" fillId="0" borderId="7" xfId="0" applyFont="1" applyBorder="1" applyProtection="1">
      <protection locked="0"/>
    </xf>
    <xf numFmtId="0" fontId="0" fillId="0" borderId="7"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15" xfId="0" applyBorder="1" applyProtection="1">
      <protection locked="0"/>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9" xfId="0" applyBorder="1" applyAlignment="1" applyProtection="1">
      <alignment horizontal="left"/>
      <protection locked="0"/>
    </xf>
    <xf numFmtId="0" fontId="0" fillId="0" borderId="7"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Protection="1">
      <protection locked="0"/>
    </xf>
    <xf numFmtId="0" fontId="2" fillId="2" borderId="0" xfId="0" applyFont="1" applyFill="1" applyAlignment="1" applyProtection="1">
      <alignment horizontal="center" wrapText="1"/>
      <protection locked="0"/>
    </xf>
    <xf numFmtId="0" fontId="2" fillId="2" borderId="0" xfId="0" applyFont="1" applyFill="1" applyAlignment="1">
      <alignment horizontal="center" wrapText="1"/>
    </xf>
    <xf numFmtId="0" fontId="2" fillId="2" borderId="0" xfId="0" applyFont="1" applyFill="1" applyAlignment="1">
      <alignment horizontal="center" vertical="center"/>
    </xf>
    <xf numFmtId="164" fontId="9" fillId="0" borderId="20" xfId="1" applyNumberFormat="1" applyFont="1" applyFill="1" applyBorder="1"/>
    <xf numFmtId="164" fontId="3" fillId="0" borderId="20" xfId="1" applyNumberFormat="1" applyFont="1" applyFill="1" applyBorder="1"/>
    <xf numFmtId="0" fontId="2" fillId="2" borderId="0" xfId="0" applyFont="1" applyFill="1" applyAlignment="1">
      <alignment horizontal="center" vertical="center" wrapText="1"/>
    </xf>
    <xf numFmtId="0" fontId="0" fillId="4" borderId="0" xfId="0" applyFill="1"/>
    <xf numFmtId="164" fontId="13" fillId="4" borderId="4" xfId="1" applyNumberFormat="1" applyFont="1" applyFill="1" applyBorder="1" applyAlignment="1" applyProtection="1">
      <alignment horizontal="left"/>
      <protection locked="0"/>
    </xf>
    <xf numFmtId="164" fontId="13" fillId="4" borderId="13" xfId="1" applyNumberFormat="1" applyFont="1" applyFill="1" applyBorder="1" applyAlignment="1" applyProtection="1">
      <alignment horizontal="left"/>
      <protection locked="0"/>
    </xf>
    <xf numFmtId="164" fontId="16" fillId="4" borderId="14" xfId="1" applyNumberFormat="1" applyFont="1" applyFill="1" applyBorder="1"/>
    <xf numFmtId="0" fontId="15" fillId="4" borderId="0" xfId="0" applyFont="1" applyFill="1" applyAlignment="1">
      <alignment horizontal="center"/>
    </xf>
    <xf numFmtId="0" fontId="2" fillId="5" borderId="0" xfId="0" applyFont="1" applyFill="1" applyAlignment="1">
      <alignment horizontal="center" vertical="center" wrapText="1"/>
    </xf>
    <xf numFmtId="0" fontId="2" fillId="5" borderId="0" xfId="0" applyFont="1" applyFill="1" applyAlignment="1" applyProtection="1">
      <alignment horizontal="center" wrapText="1"/>
      <protection locked="0"/>
    </xf>
    <xf numFmtId="164" fontId="0" fillId="4" borderId="0" xfId="1" applyNumberFormat="1" applyFont="1" applyFill="1"/>
    <xf numFmtId="164" fontId="0" fillId="4" borderId="3" xfId="1" applyNumberFormat="1" applyFont="1" applyFill="1" applyBorder="1"/>
    <xf numFmtId="164" fontId="0" fillId="4" borderId="4" xfId="1" applyNumberFormat="1" applyFont="1" applyFill="1" applyBorder="1"/>
    <xf numFmtId="164" fontId="0" fillId="4" borderId="13" xfId="1" applyNumberFormat="1" applyFont="1" applyFill="1" applyBorder="1"/>
    <xf numFmtId="0" fontId="3" fillId="4" borderId="0" xfId="0" applyFont="1" applyFill="1" applyAlignment="1">
      <alignment horizontal="center"/>
    </xf>
    <xf numFmtId="44" fontId="0" fillId="4" borderId="0" xfId="1" applyFont="1" applyFill="1"/>
    <xf numFmtId="164" fontId="3" fillId="4" borderId="20" xfId="1" applyNumberFormat="1" applyFont="1" applyFill="1" applyBorder="1"/>
    <xf numFmtId="164" fontId="9" fillId="4" borderId="16" xfId="1" applyNumberFormat="1" applyFont="1" applyFill="1" applyBorder="1"/>
    <xf numFmtId="0" fontId="2" fillId="3" borderId="0" xfId="0" applyFont="1" applyFill="1" applyAlignment="1">
      <alignment horizontal="center" wrapText="1"/>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164" fontId="3" fillId="4" borderId="16" xfId="1" applyNumberFormat="1" applyFont="1" applyFill="1" applyBorder="1"/>
    <xf numFmtId="164" fontId="16" fillId="4" borderId="0" xfId="1" applyNumberFormat="1" applyFont="1" applyFill="1" applyBorder="1"/>
    <xf numFmtId="0" fontId="0" fillId="4" borderId="0" xfId="0" applyFill="1" applyAlignment="1">
      <alignment horizontal="left"/>
    </xf>
    <xf numFmtId="0" fontId="2" fillId="5" borderId="0" xfId="0" applyFont="1" applyFill="1" applyAlignment="1">
      <alignment horizontal="center" wrapText="1"/>
    </xf>
    <xf numFmtId="0" fontId="2" fillId="5" borderId="0" xfId="0" applyFont="1" applyFill="1" applyAlignment="1">
      <alignment horizontal="center" vertical="center"/>
    </xf>
    <xf numFmtId="0" fontId="4" fillId="2" borderId="0" xfId="0" applyFont="1" applyFill="1" applyAlignment="1">
      <alignment vertical="center"/>
    </xf>
    <xf numFmtId="0" fontId="4" fillId="3" borderId="0" xfId="0" applyFont="1" applyFill="1" applyAlignment="1">
      <alignment vertical="center"/>
    </xf>
    <xf numFmtId="164" fontId="0" fillId="0" borderId="4" xfId="1" applyNumberFormat="1" applyFont="1" applyBorder="1" applyProtection="1">
      <protection locked="0"/>
    </xf>
    <xf numFmtId="164" fontId="0" fillId="0" borderId="13" xfId="1" applyNumberFormat="1" applyFont="1" applyBorder="1" applyProtection="1">
      <protection locked="0"/>
    </xf>
    <xf numFmtId="164" fontId="2" fillId="5" borderId="0" xfId="0" applyNumberFormat="1" applyFont="1" applyFill="1"/>
    <xf numFmtId="164" fontId="0" fillId="5" borderId="0" xfId="0" applyNumberFormat="1" applyFill="1"/>
    <xf numFmtId="164" fontId="6" fillId="5" borderId="0" xfId="0" applyNumberFormat="1" applyFont="1" applyFill="1"/>
    <xf numFmtId="0" fontId="0" fillId="6" borderId="0" xfId="0" applyFill="1"/>
    <xf numFmtId="44" fontId="3" fillId="6" borderId="0" xfId="1" applyFont="1" applyFill="1" applyBorder="1"/>
    <xf numFmtId="0" fontId="15" fillId="6" borderId="0" xfId="0" applyFont="1" applyFill="1" applyAlignment="1">
      <alignment horizontal="center"/>
    </xf>
    <xf numFmtId="164" fontId="16" fillId="6" borderId="0" xfId="1" applyNumberFormat="1" applyFont="1" applyFill="1" applyBorder="1"/>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4" xfId="0" applyBorder="1" applyAlignment="1" applyProtection="1">
      <alignment horizontal="left"/>
      <protection locked="0"/>
    </xf>
    <xf numFmtId="0" fontId="0" fillId="0" borderId="13" xfId="0" applyBorder="1" applyAlignment="1" applyProtection="1">
      <alignment horizontal="center"/>
      <protection locked="0"/>
    </xf>
    <xf numFmtId="0" fontId="7" fillId="0" borderId="13" xfId="0" applyFont="1" applyBorder="1" applyAlignment="1" applyProtection="1">
      <alignment horizontal="center"/>
      <protection locked="0"/>
    </xf>
    <xf numFmtId="0" fontId="0" fillId="0" borderId="13" xfId="0" applyBorder="1" applyAlignment="1" applyProtection="1">
      <alignment horizontal="left"/>
      <protection locked="0"/>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8" fillId="0" borderId="1" xfId="0" applyFont="1" applyBorder="1" applyAlignment="1" applyProtection="1">
      <alignment horizontal="center"/>
      <protection locked="0"/>
    </xf>
    <xf numFmtId="0" fontId="8" fillId="0" borderId="2"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14" fillId="0" borderId="0" xfId="0" applyFont="1" applyAlignment="1">
      <alignment horizontal="center" vertical="top" wrapText="1"/>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5" fillId="0" borderId="0" xfId="0" applyFont="1" applyAlignment="1" applyProtection="1">
      <alignment horizontal="center"/>
      <protection locked="0"/>
    </xf>
    <xf numFmtId="0" fontId="13" fillId="0" borderId="1" xfId="0" applyFont="1" applyBorder="1" applyAlignment="1">
      <alignment horizontal="left"/>
    </xf>
    <xf numFmtId="0" fontId="13" fillId="0" borderId="2" xfId="0" applyFont="1" applyBorder="1" applyAlignment="1">
      <alignment horizontal="left"/>
    </xf>
    <xf numFmtId="0" fontId="3" fillId="0" borderId="10"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5" fillId="0" borderId="0" xfId="0" applyFont="1" applyAlignment="1">
      <alignment horizontal="center"/>
    </xf>
  </cellXfs>
  <cellStyles count="3">
    <cellStyle name="Monétaire" xfId="1" builtinId="4"/>
    <cellStyle name="Normal" xfId="0" builtinId="0"/>
    <cellStyle name="Pourcentage" xfId="2" builtinId="5"/>
  </cellStyles>
  <dxfs count="1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E5FAE-47E1-4366-84D3-37199C2CEA18}">
  <sheetPr>
    <pageSetUpPr fitToPage="1"/>
  </sheetPr>
  <dimension ref="A1:S111"/>
  <sheetViews>
    <sheetView showGridLines="0" view="pageBreakPreview" topLeftCell="A61" zoomScale="85" zoomScaleNormal="80" zoomScaleSheetLayoutView="85" zoomScalePageLayoutView="80" workbookViewId="0">
      <selection activeCell="A99" sqref="A99:E99"/>
    </sheetView>
  </sheetViews>
  <sheetFormatPr baseColWidth="10" defaultColWidth="11.453125" defaultRowHeight="14.5" x14ac:dyDescent="0.35"/>
  <cols>
    <col min="5" max="5" width="11.7265625" bestFit="1" customWidth="1"/>
    <col min="6" max="9" width="13.453125" customWidth="1"/>
    <col min="10" max="10" width="8.54296875" customWidth="1"/>
    <col min="11" max="11" width="14.453125" customWidth="1"/>
    <col min="12" max="12" width="22.453125" customWidth="1"/>
    <col min="19" max="19" width="12.7265625" bestFit="1" customWidth="1"/>
  </cols>
  <sheetData>
    <row r="1" spans="1:18" ht="18.5" x14ac:dyDescent="0.45">
      <c r="A1" s="151" t="s">
        <v>0</v>
      </c>
      <c r="B1" s="151"/>
      <c r="C1" s="151"/>
      <c r="D1" s="151"/>
      <c r="E1" s="151"/>
      <c r="F1" s="151"/>
      <c r="G1" s="151"/>
      <c r="H1" s="151"/>
      <c r="I1" s="151"/>
      <c r="J1" s="151"/>
      <c r="K1" s="151"/>
      <c r="L1" s="151"/>
    </row>
    <row r="3" spans="1:18" ht="29" x14ac:dyDescent="0.35">
      <c r="A3" s="117" t="s">
        <v>1</v>
      </c>
      <c r="B3" s="3"/>
      <c r="C3" s="3"/>
      <c r="D3" s="3"/>
      <c r="E3" s="3"/>
      <c r="F3" s="88" t="s">
        <v>48</v>
      </c>
      <c r="G3" s="88" t="s">
        <v>49</v>
      </c>
      <c r="H3" s="88" t="s">
        <v>50</v>
      </c>
      <c r="I3" s="89" t="s">
        <v>51</v>
      </c>
      <c r="J3" s="90" t="s">
        <v>15</v>
      </c>
      <c r="K3" s="5"/>
    </row>
    <row r="4" spans="1:18" ht="7.5" customHeight="1" x14ac:dyDescent="0.35"/>
    <row r="5" spans="1:18" ht="15.5" x14ac:dyDescent="0.35">
      <c r="A5" s="21" t="s">
        <v>2</v>
      </c>
      <c r="I5" s="4"/>
      <c r="J5" s="6"/>
    </row>
    <row r="6" spans="1:18" x14ac:dyDescent="0.35">
      <c r="A6" s="18" t="s">
        <v>52</v>
      </c>
      <c r="I6" s="4"/>
      <c r="J6" s="6"/>
    </row>
    <row r="7" spans="1:18" x14ac:dyDescent="0.35">
      <c r="A7" s="152" t="s">
        <v>54</v>
      </c>
      <c r="B7" s="153"/>
      <c r="C7" s="153"/>
      <c r="D7" s="153"/>
      <c r="E7" s="153"/>
      <c r="F7" s="68">
        <v>0</v>
      </c>
      <c r="G7" s="68">
        <v>0</v>
      </c>
      <c r="H7" s="68">
        <v>0</v>
      </c>
      <c r="I7" s="24">
        <f>SUM(F7:H7)</f>
        <v>0</v>
      </c>
      <c r="J7" s="26">
        <f>IF($K$61&gt;0,I7/$K$61,0)</f>
        <v>0</v>
      </c>
      <c r="K7" s="67" t="str">
        <f>IF(AND(J7&lt;&gt;"",J7&gt;0.8),"⚠ Le ratio FRR dépasse 80 %","")</f>
        <v/>
      </c>
      <c r="R7" s="27"/>
    </row>
    <row r="8" spans="1:18" ht="9.75" customHeight="1" x14ac:dyDescent="0.35">
      <c r="A8" s="21"/>
      <c r="I8" s="4"/>
      <c r="J8" s="6"/>
    </row>
    <row r="9" spans="1:18" x14ac:dyDescent="0.35">
      <c r="A9" s="18" t="s">
        <v>19</v>
      </c>
      <c r="I9" s="4"/>
      <c r="J9" s="6"/>
      <c r="O9" s="147"/>
      <c r="P9" s="147"/>
      <c r="Q9" s="147"/>
      <c r="R9" s="147"/>
    </row>
    <row r="10" spans="1:18" x14ac:dyDescent="0.35">
      <c r="A10" s="144"/>
      <c r="B10" s="145"/>
      <c r="C10" s="145"/>
      <c r="D10" s="145"/>
      <c r="E10" s="145"/>
      <c r="F10" s="68">
        <v>0</v>
      </c>
      <c r="G10" s="68">
        <v>0</v>
      </c>
      <c r="H10" s="68">
        <v>0</v>
      </c>
      <c r="I10" s="24">
        <f>SUM(F10:H10)</f>
        <v>0</v>
      </c>
      <c r="J10" s="29" t="str">
        <f>IFERROR(I10/$K$61,"")</f>
        <v/>
      </c>
      <c r="O10" s="147"/>
      <c r="P10" s="147"/>
      <c r="Q10" s="147"/>
      <c r="R10" s="147"/>
    </row>
    <row r="11" spans="1:18" x14ac:dyDescent="0.35">
      <c r="A11" s="70"/>
      <c r="B11" s="71"/>
      <c r="C11" s="71"/>
      <c r="D11" s="71"/>
      <c r="E11" s="71"/>
      <c r="F11" s="68">
        <v>0</v>
      </c>
      <c r="G11" s="68">
        <v>0</v>
      </c>
      <c r="H11" s="68">
        <v>0</v>
      </c>
      <c r="I11" s="24">
        <f>SUM(F11:H11)</f>
        <v>0</v>
      </c>
      <c r="J11" s="29" t="str">
        <f>IFERROR(I11/$K$61,"")</f>
        <v/>
      </c>
      <c r="O11" s="28"/>
      <c r="P11" s="28"/>
      <c r="Q11" s="28"/>
      <c r="R11" s="28"/>
    </row>
    <row r="12" spans="1:18" ht="15" thickBot="1" x14ac:dyDescent="0.4">
      <c r="A12" s="154"/>
      <c r="B12" s="155"/>
      <c r="C12" s="155"/>
      <c r="D12" s="155"/>
      <c r="E12" s="156"/>
      <c r="F12" s="69">
        <v>0</v>
      </c>
      <c r="G12" s="69">
        <v>0</v>
      </c>
      <c r="H12" s="69">
        <v>0</v>
      </c>
      <c r="I12" s="59">
        <f>SUM(F12:H12)</f>
        <v>0</v>
      </c>
      <c r="J12" s="30" t="str">
        <f>IFERROR(I12/$K$61,"")</f>
        <v/>
      </c>
      <c r="O12" s="31"/>
      <c r="P12" s="6"/>
      <c r="Q12" s="31"/>
      <c r="R12" s="31"/>
    </row>
    <row r="13" spans="1:18" ht="15" thickTop="1" x14ac:dyDescent="0.35">
      <c r="A13" s="7"/>
      <c r="B13" s="7"/>
      <c r="C13" s="7"/>
      <c r="D13" s="7"/>
      <c r="E13" s="32" t="s">
        <v>21</v>
      </c>
      <c r="F13" s="33">
        <f>SUM(F10:F12)</f>
        <v>0</v>
      </c>
      <c r="G13" s="33">
        <f>SUM(G10:G12)</f>
        <v>0</v>
      </c>
      <c r="H13" s="33">
        <f>SUM(H10:H12)</f>
        <v>0</v>
      </c>
      <c r="I13" s="33">
        <f>SUM(I10:I12)</f>
        <v>0</v>
      </c>
      <c r="J13" s="34" t="str">
        <f>IFERROR(I13/$K$61,"")</f>
        <v/>
      </c>
      <c r="O13" s="31"/>
      <c r="P13" s="6"/>
      <c r="Q13" s="31"/>
      <c r="R13" s="27"/>
    </row>
    <row r="14" spans="1:18" x14ac:dyDescent="0.35">
      <c r="A14" s="18" t="s">
        <v>20</v>
      </c>
      <c r="I14" s="4"/>
      <c r="J14" s="35"/>
      <c r="O14" s="31"/>
      <c r="P14" s="6"/>
      <c r="Q14" s="31"/>
      <c r="R14" s="31"/>
    </row>
    <row r="15" spans="1:18" x14ac:dyDescent="0.35">
      <c r="A15" s="144"/>
      <c r="B15" s="145"/>
      <c r="C15" s="145"/>
      <c r="D15" s="145"/>
      <c r="E15" s="146"/>
      <c r="F15" s="68">
        <v>0</v>
      </c>
      <c r="G15" s="68">
        <v>0</v>
      </c>
      <c r="H15" s="68">
        <v>0</v>
      </c>
      <c r="I15" s="24">
        <f>SUM(F15:H15)</f>
        <v>0</v>
      </c>
      <c r="J15" s="29" t="str">
        <f>IFERROR(I15/$K$61,"")</f>
        <v/>
      </c>
    </row>
    <row r="16" spans="1:18" x14ac:dyDescent="0.35">
      <c r="A16" s="144"/>
      <c r="B16" s="145"/>
      <c r="C16" s="145"/>
      <c r="D16" s="145"/>
      <c r="E16" s="146"/>
      <c r="F16" s="68">
        <v>0</v>
      </c>
      <c r="G16" s="68">
        <v>0</v>
      </c>
      <c r="H16" s="68">
        <v>0</v>
      </c>
      <c r="I16" s="24">
        <f>SUM(F16:H16)</f>
        <v>0</v>
      </c>
      <c r="J16" s="29" t="str">
        <f>IFERROR(I16/$K$61,"")</f>
        <v/>
      </c>
    </row>
    <row r="17" spans="1:19" ht="15" thickBot="1" x14ac:dyDescent="0.4">
      <c r="A17" s="148"/>
      <c r="B17" s="149"/>
      <c r="C17" s="149"/>
      <c r="D17" s="149"/>
      <c r="E17" s="150"/>
      <c r="F17" s="69">
        <v>0</v>
      </c>
      <c r="G17" s="69">
        <v>0</v>
      </c>
      <c r="H17" s="69">
        <v>0</v>
      </c>
      <c r="I17" s="59">
        <f>SUM(F17:H17)</f>
        <v>0</v>
      </c>
      <c r="J17" s="30" t="str">
        <f>IFERROR(I17/$K$61,"")</f>
        <v/>
      </c>
    </row>
    <row r="18" spans="1:19" ht="15" thickTop="1" x14ac:dyDescent="0.35">
      <c r="A18" s="36"/>
      <c r="B18" s="36"/>
      <c r="C18" s="36"/>
      <c r="D18" s="36"/>
      <c r="E18" s="32" t="s">
        <v>21</v>
      </c>
      <c r="F18" s="33">
        <f>SUM(F15:F17)</f>
        <v>0</v>
      </c>
      <c r="G18" s="33">
        <f>SUM(G15:G17)</f>
        <v>0</v>
      </c>
      <c r="H18" s="33">
        <f>SUM(H15:H17)</f>
        <v>0</v>
      </c>
      <c r="I18" s="33">
        <f>SUM(I15:I17)</f>
        <v>0</v>
      </c>
      <c r="J18" s="34" t="str">
        <f>IFERROR(I18/$K$61,"")</f>
        <v/>
      </c>
    </row>
    <row r="19" spans="1:19" x14ac:dyDescent="0.35">
      <c r="A19" s="18" t="s">
        <v>14</v>
      </c>
      <c r="I19" s="4"/>
      <c r="J19" s="35"/>
    </row>
    <row r="20" spans="1:19" x14ac:dyDescent="0.35">
      <c r="A20" s="144"/>
      <c r="B20" s="145"/>
      <c r="C20" s="145"/>
      <c r="D20" s="145"/>
      <c r="E20" s="146"/>
      <c r="F20" s="68">
        <v>0</v>
      </c>
      <c r="G20" s="68">
        <v>0</v>
      </c>
      <c r="H20" s="68">
        <v>0</v>
      </c>
      <c r="I20" s="24">
        <f>SUM(F20:H20)</f>
        <v>0</v>
      </c>
      <c r="J20" s="29" t="str">
        <f>IFERROR(I20/$K$61,"")</f>
        <v/>
      </c>
    </row>
    <row r="21" spans="1:19" x14ac:dyDescent="0.35">
      <c r="A21" s="70"/>
      <c r="B21" s="71"/>
      <c r="C21" s="71"/>
      <c r="D21" s="71"/>
      <c r="E21" s="72"/>
      <c r="F21" s="68">
        <v>0</v>
      </c>
      <c r="G21" s="68">
        <v>0</v>
      </c>
      <c r="H21" s="68">
        <v>0</v>
      </c>
      <c r="I21" s="24">
        <f>SUM(F21:H21)</f>
        <v>0</v>
      </c>
      <c r="J21" s="29" t="str">
        <f>IFERROR(I21/$K$61,"")</f>
        <v/>
      </c>
    </row>
    <row r="22" spans="1:19" ht="15" thickBot="1" x14ac:dyDescent="0.4">
      <c r="A22" s="148"/>
      <c r="B22" s="149"/>
      <c r="C22" s="149"/>
      <c r="D22" s="149"/>
      <c r="E22" s="150"/>
      <c r="F22" s="69">
        <v>0</v>
      </c>
      <c r="G22" s="69">
        <v>0</v>
      </c>
      <c r="H22" s="69">
        <v>0</v>
      </c>
      <c r="I22" s="59">
        <f>SUM(F22:H22)</f>
        <v>0</v>
      </c>
      <c r="J22" s="30" t="str">
        <f>IFERROR(I22/$K$61,"")</f>
        <v/>
      </c>
      <c r="S22" s="27"/>
    </row>
    <row r="23" spans="1:19" ht="15" thickTop="1" x14ac:dyDescent="0.35">
      <c r="A23" s="36"/>
      <c r="B23" s="36"/>
      <c r="C23" s="36"/>
      <c r="D23" s="36"/>
      <c r="E23" s="32" t="s">
        <v>21</v>
      </c>
      <c r="F23" s="33">
        <f>SUM(F20:F22)</f>
        <v>0</v>
      </c>
      <c r="G23" s="33">
        <f>SUM(G20:G22)</f>
        <v>0</v>
      </c>
      <c r="H23" s="33">
        <f>SUM(H20:H22)</f>
        <v>0</v>
      </c>
      <c r="I23" s="33">
        <f>SUM(I20:I22)</f>
        <v>0</v>
      </c>
      <c r="J23" s="34" t="str">
        <f>IFERROR(I23/$K$61,"")</f>
        <v/>
      </c>
    </row>
    <row r="24" spans="1:19" ht="9.75" customHeight="1" thickBot="1" x14ac:dyDescent="0.4">
      <c r="A24" s="36"/>
      <c r="B24" s="36"/>
      <c r="C24" s="36"/>
      <c r="D24" s="36"/>
      <c r="E24" s="32"/>
      <c r="F24" s="32"/>
      <c r="G24" s="32"/>
      <c r="H24" s="32"/>
      <c r="I24" s="4"/>
      <c r="J24" s="6"/>
    </row>
    <row r="25" spans="1:19" ht="15" thickBot="1" x14ac:dyDescent="0.4">
      <c r="A25" s="22" t="s">
        <v>7</v>
      </c>
      <c r="B25" s="19"/>
      <c r="C25" s="19"/>
      <c r="D25" s="19"/>
      <c r="E25" s="19"/>
      <c r="F25" s="19"/>
      <c r="G25" s="19"/>
      <c r="H25" s="19"/>
      <c r="I25" s="37">
        <f>SUM(I7,I13,I18,I23)</f>
        <v>0</v>
      </c>
      <c r="J25" s="38" t="str">
        <f>IFERROR(I25/$K$61,"")</f>
        <v/>
      </c>
    </row>
    <row r="26" spans="1:19" ht="6.75" customHeight="1" x14ac:dyDescent="0.35">
      <c r="I26" s="4"/>
      <c r="J26" s="23"/>
    </row>
    <row r="27" spans="1:19" ht="15.5" x14ac:dyDescent="0.35">
      <c r="A27" s="21" t="s">
        <v>3</v>
      </c>
      <c r="B27" s="20"/>
      <c r="I27" s="7"/>
      <c r="J27" s="23"/>
    </row>
    <row r="28" spans="1:19" x14ac:dyDescent="0.35">
      <c r="A28" s="18" t="s">
        <v>53</v>
      </c>
    </row>
    <row r="29" spans="1:19" x14ac:dyDescent="0.35">
      <c r="A29" s="39"/>
      <c r="B29" s="73"/>
      <c r="C29" s="74"/>
      <c r="D29" s="74"/>
      <c r="E29" s="75"/>
      <c r="F29" s="68">
        <v>0</v>
      </c>
      <c r="G29" s="68">
        <v>0</v>
      </c>
      <c r="H29" s="68">
        <v>0</v>
      </c>
      <c r="I29" s="24">
        <f>SUM(F29:H29)</f>
        <v>0</v>
      </c>
      <c r="J29" s="26" t="str">
        <f>IFERROR(I29/$K$61,"")</f>
        <v/>
      </c>
    </row>
    <row r="30" spans="1:19" ht="15" thickBot="1" x14ac:dyDescent="0.4">
      <c r="A30" s="60"/>
      <c r="B30" s="76"/>
      <c r="C30" s="77"/>
      <c r="D30" s="78"/>
      <c r="E30" s="79"/>
      <c r="F30" s="69">
        <v>0</v>
      </c>
      <c r="G30" s="69">
        <v>0</v>
      </c>
      <c r="H30" s="69">
        <v>0</v>
      </c>
      <c r="I30" s="59">
        <f>SUM(F30:H30)</f>
        <v>0</v>
      </c>
      <c r="J30" s="30" t="str">
        <f>IFERROR(I30/$K$61,"")</f>
        <v/>
      </c>
    </row>
    <row r="31" spans="1:19" ht="15" thickTop="1" x14ac:dyDescent="0.35">
      <c r="A31" s="61"/>
      <c r="B31" s="62"/>
      <c r="C31" s="63"/>
      <c r="E31" s="32" t="s">
        <v>21</v>
      </c>
      <c r="F31" s="33">
        <f>SUM(F29:F30)</f>
        <v>0</v>
      </c>
      <c r="G31" s="33">
        <f>SUM(G29:G30)</f>
        <v>0</v>
      </c>
      <c r="H31" s="33">
        <f>SUM(H29:H30)</f>
        <v>0</v>
      </c>
      <c r="I31" s="33">
        <f>SUM(I29:I30)</f>
        <v>0</v>
      </c>
      <c r="J31" s="34" t="str">
        <f>IFERROR(I31/$K$61,"")</f>
        <v/>
      </c>
    </row>
    <row r="32" spans="1:19" x14ac:dyDescent="0.35">
      <c r="A32" s="18" t="s">
        <v>38</v>
      </c>
    </row>
    <row r="33" spans="1:10" x14ac:dyDescent="0.35">
      <c r="A33" s="39"/>
      <c r="B33" s="73"/>
      <c r="C33" s="74"/>
      <c r="D33" s="74"/>
      <c r="E33" s="75"/>
      <c r="F33" s="68">
        <v>0</v>
      </c>
      <c r="G33" s="68">
        <v>0</v>
      </c>
      <c r="H33" s="68">
        <v>0</v>
      </c>
      <c r="I33" s="24">
        <f>SUM(F33:H33)</f>
        <v>0</v>
      </c>
      <c r="J33" s="26" t="str">
        <f>IFERROR(I33/$K$61,"")</f>
        <v/>
      </c>
    </row>
    <row r="34" spans="1:10" x14ac:dyDescent="0.35">
      <c r="A34" s="60"/>
      <c r="B34" s="76"/>
      <c r="C34" s="77"/>
      <c r="D34" s="77"/>
      <c r="E34" s="80"/>
      <c r="F34" s="68">
        <v>0</v>
      </c>
      <c r="G34" s="68">
        <v>0</v>
      </c>
      <c r="H34" s="68">
        <v>0</v>
      </c>
      <c r="I34" s="24">
        <f t="shared" ref="I34:I35" si="0">SUM(F34:H34)</f>
        <v>0</v>
      </c>
      <c r="J34" s="26" t="str">
        <f>IFERROR(I34/$K$61,"")</f>
        <v/>
      </c>
    </row>
    <row r="35" spans="1:10" x14ac:dyDescent="0.35">
      <c r="A35" s="60"/>
      <c r="B35" s="76"/>
      <c r="C35" s="77"/>
      <c r="D35" s="77"/>
      <c r="E35" s="80"/>
      <c r="F35" s="68">
        <v>0</v>
      </c>
      <c r="G35" s="68">
        <v>0</v>
      </c>
      <c r="H35" s="68">
        <v>0</v>
      </c>
      <c r="I35" s="24">
        <f t="shared" si="0"/>
        <v>0</v>
      </c>
      <c r="J35" s="26" t="str">
        <f>IFERROR(I35/$K$61,"")</f>
        <v/>
      </c>
    </row>
    <row r="36" spans="1:10" ht="15" thickBot="1" x14ac:dyDescent="0.4">
      <c r="A36" s="60"/>
      <c r="B36" s="76"/>
      <c r="C36" s="77"/>
      <c r="D36" s="78"/>
      <c r="E36" s="79"/>
      <c r="F36" s="69">
        <v>0</v>
      </c>
      <c r="G36" s="69">
        <v>0</v>
      </c>
      <c r="H36" s="69">
        <v>0</v>
      </c>
      <c r="I36" s="59">
        <f>SUM(F36:H36)</f>
        <v>0</v>
      </c>
      <c r="J36" s="30" t="str">
        <f>IFERROR(I36/$K$61,"")</f>
        <v/>
      </c>
    </row>
    <row r="37" spans="1:10" ht="15" thickTop="1" x14ac:dyDescent="0.35">
      <c r="A37" s="61"/>
      <c r="B37" s="62"/>
      <c r="C37" s="63"/>
      <c r="E37" s="32" t="s">
        <v>21</v>
      </c>
      <c r="F37" s="33">
        <f>SUM(F33:F36)</f>
        <v>0</v>
      </c>
      <c r="G37" s="33">
        <f>SUM(G33:G36)</f>
        <v>0</v>
      </c>
      <c r="H37" s="33">
        <f>SUM(H33:H36)</f>
        <v>0</v>
      </c>
      <c r="I37" s="33">
        <f>SUM(I33:I36)</f>
        <v>0</v>
      </c>
      <c r="J37" s="34" t="str">
        <f>IFERROR(I37/$K$61,"")</f>
        <v/>
      </c>
    </row>
    <row r="38" spans="1:10" x14ac:dyDescent="0.35">
      <c r="A38" s="18" t="s">
        <v>40</v>
      </c>
      <c r="I38" s="8"/>
      <c r="J38" s="35"/>
    </row>
    <row r="39" spans="1:10" x14ac:dyDescent="0.35">
      <c r="A39" s="128"/>
      <c r="B39" s="129"/>
      <c r="C39" s="129"/>
      <c r="D39" s="129"/>
      <c r="E39" s="130"/>
      <c r="F39" s="68">
        <v>0</v>
      </c>
      <c r="G39" s="68">
        <v>0</v>
      </c>
      <c r="H39" s="68">
        <v>0</v>
      </c>
      <c r="I39" s="24">
        <f>SUM(F39:H39)</f>
        <v>0</v>
      </c>
      <c r="J39" s="29" t="str">
        <f>IFERROR(I39/$K$61,"")</f>
        <v/>
      </c>
    </row>
    <row r="40" spans="1:10" x14ac:dyDescent="0.35">
      <c r="A40" s="128"/>
      <c r="B40" s="129"/>
      <c r="C40" s="129"/>
      <c r="D40" s="129"/>
      <c r="E40" s="130"/>
      <c r="F40" s="68">
        <v>0</v>
      </c>
      <c r="G40" s="68">
        <v>0</v>
      </c>
      <c r="H40" s="68">
        <v>0</v>
      </c>
      <c r="I40" s="24">
        <f>SUM(F40:H40)</f>
        <v>0</v>
      </c>
      <c r="J40" s="29" t="str">
        <f>IFERROR(I40/$K$61,"")</f>
        <v/>
      </c>
    </row>
    <row r="41" spans="1:10" ht="15" thickBot="1" x14ac:dyDescent="0.4">
      <c r="A41" s="131"/>
      <c r="B41" s="132"/>
      <c r="C41" s="132"/>
      <c r="D41" s="132"/>
      <c r="E41" s="133"/>
      <c r="F41" s="69">
        <v>0</v>
      </c>
      <c r="G41" s="69">
        <v>0</v>
      </c>
      <c r="H41" s="69">
        <v>0</v>
      </c>
      <c r="I41" s="59">
        <f>SUM(F41:H41)</f>
        <v>0</v>
      </c>
      <c r="J41" s="30" t="str">
        <f>IFERROR(I41/$K$61,"")</f>
        <v/>
      </c>
    </row>
    <row r="42" spans="1:10" ht="15" thickTop="1" x14ac:dyDescent="0.35">
      <c r="A42" s="15"/>
      <c r="B42" s="15"/>
      <c r="C42" s="15"/>
      <c r="D42" s="15"/>
      <c r="E42" s="32" t="s">
        <v>21</v>
      </c>
      <c r="F42" s="33">
        <f>SUM(F39:F41)</f>
        <v>0</v>
      </c>
      <c r="G42" s="33">
        <f>SUM(G39:G41)</f>
        <v>0</v>
      </c>
      <c r="H42" s="33">
        <f>SUM(H39:H41)</f>
        <v>0</v>
      </c>
      <c r="I42" s="33">
        <f>SUM(I39:I41)</f>
        <v>0</v>
      </c>
      <c r="J42" s="34" t="str">
        <f>IFERROR(I42/$K$61,"")</f>
        <v/>
      </c>
    </row>
    <row r="43" spans="1:10" x14ac:dyDescent="0.35">
      <c r="A43" s="18" t="s">
        <v>39</v>
      </c>
      <c r="I43" s="8"/>
      <c r="J43" s="35"/>
    </row>
    <row r="44" spans="1:10" x14ac:dyDescent="0.35">
      <c r="A44" s="128"/>
      <c r="B44" s="129"/>
      <c r="C44" s="129"/>
      <c r="D44" s="129"/>
      <c r="E44" s="130"/>
      <c r="F44" s="68">
        <v>0</v>
      </c>
      <c r="G44" s="68">
        <v>0</v>
      </c>
      <c r="H44" s="68">
        <v>0</v>
      </c>
      <c r="I44" s="24">
        <f>SUM(F44:H44)</f>
        <v>0</v>
      </c>
      <c r="J44" s="29" t="str">
        <f>IFERROR(I44/$K$61,"")</f>
        <v/>
      </c>
    </row>
    <row r="45" spans="1:10" x14ac:dyDescent="0.35">
      <c r="A45" s="128"/>
      <c r="B45" s="129"/>
      <c r="C45" s="129"/>
      <c r="D45" s="129"/>
      <c r="E45" s="130"/>
      <c r="F45" s="68">
        <v>0</v>
      </c>
      <c r="G45" s="68">
        <v>0</v>
      </c>
      <c r="H45" s="68">
        <v>0</v>
      </c>
      <c r="I45" s="24">
        <f>SUM(F45:H45)</f>
        <v>0</v>
      </c>
      <c r="J45" s="29" t="str">
        <f>IFERROR(I45/$K$61,"")</f>
        <v/>
      </c>
    </row>
    <row r="46" spans="1:10" x14ac:dyDescent="0.35">
      <c r="A46" s="128"/>
      <c r="B46" s="129"/>
      <c r="C46" s="129"/>
      <c r="D46" s="129"/>
      <c r="E46" s="130"/>
      <c r="F46" s="68">
        <v>0</v>
      </c>
      <c r="G46" s="68">
        <v>0</v>
      </c>
      <c r="H46" s="68">
        <v>0</v>
      </c>
      <c r="I46" s="24">
        <f>SUM(F46:H46)</f>
        <v>0</v>
      </c>
      <c r="J46" s="29" t="str">
        <f>IFERROR(I46/$K$61,"")</f>
        <v/>
      </c>
    </row>
    <row r="47" spans="1:10" ht="15" thickBot="1" x14ac:dyDescent="0.4">
      <c r="A47" s="131"/>
      <c r="B47" s="132"/>
      <c r="C47" s="132"/>
      <c r="D47" s="132"/>
      <c r="E47" s="133"/>
      <c r="F47" s="69">
        <v>0</v>
      </c>
      <c r="G47" s="69">
        <v>0</v>
      </c>
      <c r="H47" s="69">
        <v>0</v>
      </c>
      <c r="I47" s="59">
        <f>SUM(F47:H47)</f>
        <v>0</v>
      </c>
      <c r="J47" s="30" t="str">
        <f>IFERROR(I47/$K$61,"")</f>
        <v/>
      </c>
    </row>
    <row r="48" spans="1:10" ht="15" thickTop="1" x14ac:dyDescent="0.35">
      <c r="A48" s="15"/>
      <c r="B48" s="15"/>
      <c r="C48" s="15"/>
      <c r="D48" s="15"/>
      <c r="E48" s="32" t="s">
        <v>21</v>
      </c>
      <c r="F48" s="33">
        <f>SUM(F44:F47)</f>
        <v>0</v>
      </c>
      <c r="G48" s="33">
        <f>SUM(G44:G47)</f>
        <v>0</v>
      </c>
      <c r="H48" s="33">
        <f>SUM(H44:H47)</f>
        <v>0</v>
      </c>
      <c r="I48" s="33">
        <f>SUM(I44:I47)</f>
        <v>0</v>
      </c>
      <c r="J48" s="34" t="str">
        <f>IFERROR(I48/$K$61,"")</f>
        <v/>
      </c>
    </row>
    <row r="49" spans="1:12" x14ac:dyDescent="0.35">
      <c r="A49" s="18" t="s">
        <v>17</v>
      </c>
      <c r="I49" s="8"/>
      <c r="J49" s="35"/>
    </row>
    <row r="50" spans="1:12" x14ac:dyDescent="0.35">
      <c r="A50" s="138"/>
      <c r="B50" s="139"/>
      <c r="C50" s="139"/>
      <c r="D50" s="139"/>
      <c r="E50" s="140"/>
      <c r="F50" s="57">
        <v>0</v>
      </c>
      <c r="G50" s="57">
        <v>0</v>
      </c>
      <c r="H50" s="57">
        <v>0</v>
      </c>
      <c r="I50" s="24">
        <f>SUM(F50:H50)</f>
        <v>0</v>
      </c>
      <c r="J50" s="29" t="str">
        <f>IFERROR(I50/$K$61,"")</f>
        <v/>
      </c>
    </row>
    <row r="51" spans="1:12" x14ac:dyDescent="0.35">
      <c r="A51" s="138"/>
      <c r="B51" s="139"/>
      <c r="C51" s="139"/>
      <c r="D51" s="139"/>
      <c r="E51" s="140"/>
      <c r="F51" s="57">
        <v>0</v>
      </c>
      <c r="G51" s="57">
        <v>0</v>
      </c>
      <c r="H51" s="57">
        <v>0</v>
      </c>
      <c r="I51" s="24">
        <f>SUM(F51:H51)</f>
        <v>0</v>
      </c>
      <c r="J51" s="29" t="str">
        <f>IFERROR(I51/$K$61,"")</f>
        <v/>
      </c>
    </row>
    <row r="52" spans="1:12" ht="15" thickBot="1" x14ac:dyDescent="0.4">
      <c r="A52" s="141"/>
      <c r="B52" s="142"/>
      <c r="C52" s="142"/>
      <c r="D52" s="142"/>
      <c r="E52" s="143"/>
      <c r="F52" s="58">
        <v>0</v>
      </c>
      <c r="G52" s="58">
        <v>0</v>
      </c>
      <c r="H52" s="58">
        <v>0</v>
      </c>
      <c r="I52" s="59">
        <f>SUM(F52:H52)</f>
        <v>0</v>
      </c>
      <c r="J52" s="30" t="str">
        <f>IFERROR(I52/$K$61,"")</f>
        <v/>
      </c>
    </row>
    <row r="53" spans="1:12" ht="15" thickTop="1" x14ac:dyDescent="0.35">
      <c r="A53" s="15"/>
      <c r="B53" s="15"/>
      <c r="C53" s="15"/>
      <c r="D53" s="15"/>
      <c r="E53" s="32" t="s">
        <v>21</v>
      </c>
      <c r="F53" s="33">
        <f>SUM(F50:F52)</f>
        <v>0</v>
      </c>
      <c r="G53" s="33">
        <f>SUM(G50:G52)</f>
        <v>0</v>
      </c>
      <c r="H53" s="33">
        <f>SUM(H50:H52)</f>
        <v>0</v>
      </c>
      <c r="I53" s="33">
        <f>SUM(I50:I52)</f>
        <v>0</v>
      </c>
      <c r="J53" s="34" t="str">
        <f>IFERROR(I53/$K$61,"")</f>
        <v/>
      </c>
    </row>
    <row r="54" spans="1:12" x14ac:dyDescent="0.35">
      <c r="A54" s="18" t="s">
        <v>18</v>
      </c>
      <c r="I54" s="8"/>
      <c r="J54" s="35"/>
    </row>
    <row r="55" spans="1:12" x14ac:dyDescent="0.35">
      <c r="A55" s="144"/>
      <c r="B55" s="145"/>
      <c r="C55" s="145"/>
      <c r="D55" s="145"/>
      <c r="E55" s="146"/>
      <c r="F55" s="68">
        <v>0</v>
      </c>
      <c r="G55" s="68">
        <v>0</v>
      </c>
      <c r="H55" s="68">
        <v>0</v>
      </c>
      <c r="I55" s="24">
        <f>SUM(F55:H55)</f>
        <v>0</v>
      </c>
      <c r="J55" s="29" t="str">
        <f>IFERROR(I55/$K$61,"")</f>
        <v/>
      </c>
    </row>
    <row r="56" spans="1:12" ht="15" thickBot="1" x14ac:dyDescent="0.4">
      <c r="A56" s="131"/>
      <c r="B56" s="132"/>
      <c r="C56" s="132"/>
      <c r="D56" s="132"/>
      <c r="E56" s="133"/>
      <c r="F56" s="69">
        <v>0</v>
      </c>
      <c r="G56" s="69">
        <v>0</v>
      </c>
      <c r="H56" s="69">
        <v>0</v>
      </c>
      <c r="I56" s="59">
        <f>SUM(F56:H56)</f>
        <v>0</v>
      </c>
      <c r="J56" s="30" t="str">
        <f>IFERROR(I56/$K$61,"")</f>
        <v/>
      </c>
    </row>
    <row r="57" spans="1:12" ht="15" thickTop="1" x14ac:dyDescent="0.35">
      <c r="A57" s="40"/>
      <c r="B57" s="15"/>
      <c r="C57" s="15"/>
      <c r="D57" s="15"/>
      <c r="E57" s="32" t="s">
        <v>21</v>
      </c>
      <c r="F57" s="33">
        <f>SUM(F55:F56)</f>
        <v>0</v>
      </c>
      <c r="G57" s="33">
        <f>SUM(G55:G56)</f>
        <v>0</v>
      </c>
      <c r="H57" s="33">
        <f>SUM(H55:H56)</f>
        <v>0</v>
      </c>
      <c r="I57" s="33">
        <f>SUM(I55:I56)</f>
        <v>0</v>
      </c>
      <c r="J57" s="34" t="str">
        <f>IFERROR(I57/$K$61,"")</f>
        <v/>
      </c>
    </row>
    <row r="58" spans="1:12" ht="8.25" customHeight="1" thickBot="1" x14ac:dyDescent="0.4">
      <c r="A58" s="40"/>
      <c r="B58" s="15"/>
      <c r="C58" s="15"/>
      <c r="D58" s="15"/>
      <c r="E58" s="32"/>
      <c r="F58" s="32"/>
      <c r="G58" s="32"/>
      <c r="H58" s="32"/>
      <c r="I58" s="41"/>
      <c r="J58" s="42"/>
    </row>
    <row r="59" spans="1:12" ht="15" thickBot="1" x14ac:dyDescent="0.4">
      <c r="A59" s="43" t="s">
        <v>8</v>
      </c>
      <c r="B59" s="44"/>
      <c r="C59" s="44"/>
      <c r="D59" s="44"/>
      <c r="I59" s="64">
        <f>SUM(I31,I37,I42,I48,I53,I57)</f>
        <v>0</v>
      </c>
      <c r="J59" s="38" t="str">
        <f>IFERROR(I59/$K$61,"")</f>
        <v/>
      </c>
    </row>
    <row r="60" spans="1:12" ht="5.25" customHeight="1" x14ac:dyDescent="0.35">
      <c r="A60" s="45"/>
      <c r="B60" s="13"/>
      <c r="C60" s="13"/>
      <c r="D60" s="13"/>
      <c r="E60" s="14"/>
      <c r="I60" s="46"/>
      <c r="J60" s="47"/>
    </row>
    <row r="61" spans="1:12" x14ac:dyDescent="0.35">
      <c r="A61" s="48" t="s">
        <v>9</v>
      </c>
      <c r="B61" s="9"/>
      <c r="C61" s="9"/>
      <c r="D61" s="9"/>
      <c r="E61" s="9"/>
      <c r="F61" s="3"/>
      <c r="G61" s="3"/>
      <c r="H61" s="3"/>
      <c r="I61" s="1"/>
      <c r="J61" s="49"/>
      <c r="K61" s="65">
        <f>SUM(I59+I25)</f>
        <v>0</v>
      </c>
      <c r="L61" s="67" t="str">
        <f>IF(K61=K12,"","⚠ Budget non équilibré")</f>
        <v/>
      </c>
    </row>
    <row r="62" spans="1:12" x14ac:dyDescent="0.35">
      <c r="J62" s="50"/>
    </row>
    <row r="63" spans="1:12" ht="29" x14ac:dyDescent="0.35">
      <c r="A63" s="118" t="s">
        <v>4</v>
      </c>
      <c r="B63" s="10"/>
      <c r="C63" s="10"/>
      <c r="D63" s="10"/>
      <c r="E63" s="11"/>
      <c r="F63" s="109" t="s">
        <v>48</v>
      </c>
      <c r="G63" s="109" t="s">
        <v>49</v>
      </c>
      <c r="H63" s="109" t="s">
        <v>50</v>
      </c>
      <c r="I63" s="109" t="s">
        <v>51</v>
      </c>
      <c r="J63" s="110" t="s">
        <v>15</v>
      </c>
      <c r="K63" s="10"/>
    </row>
    <row r="64" spans="1:12" ht="10.15" customHeight="1" x14ac:dyDescent="0.35">
      <c r="J64" s="50"/>
    </row>
    <row r="65" spans="1:10" ht="15.5" x14ac:dyDescent="0.35">
      <c r="A65" s="16" t="s">
        <v>22</v>
      </c>
      <c r="I65" s="7"/>
      <c r="J65" s="51"/>
    </row>
    <row r="66" spans="1:10" x14ac:dyDescent="0.35">
      <c r="A66" s="134" t="s">
        <v>23</v>
      </c>
      <c r="B66" s="134"/>
      <c r="C66" s="134"/>
      <c r="D66" s="134"/>
      <c r="E66" s="134"/>
      <c r="F66" s="68">
        <v>0</v>
      </c>
      <c r="G66" s="68">
        <v>0</v>
      </c>
      <c r="H66" s="68">
        <v>0</v>
      </c>
      <c r="I66" s="24">
        <f t="shared" ref="I66:I70" si="1">SUM(F66:H66)</f>
        <v>0</v>
      </c>
      <c r="J66" s="29" t="str">
        <f>IFERROR(I66/$K$110,"")</f>
        <v/>
      </c>
    </row>
    <row r="67" spans="1:10" x14ac:dyDescent="0.35">
      <c r="A67" s="134" t="s">
        <v>11</v>
      </c>
      <c r="B67" s="134"/>
      <c r="C67" s="134"/>
      <c r="D67" s="134"/>
      <c r="E67" s="134"/>
      <c r="F67" s="68">
        <v>0</v>
      </c>
      <c r="G67" s="68">
        <v>0</v>
      </c>
      <c r="H67" s="68">
        <v>0</v>
      </c>
      <c r="I67" s="24">
        <f t="shared" si="1"/>
        <v>0</v>
      </c>
      <c r="J67" s="29" t="str">
        <f t="shared" ref="J67:J73" si="2">IFERROR(I67/$K$110,"")</f>
        <v/>
      </c>
    </row>
    <row r="68" spans="1:10" x14ac:dyDescent="0.35">
      <c r="A68" s="134" t="s">
        <v>56</v>
      </c>
      <c r="B68" s="134"/>
      <c r="C68" s="134"/>
      <c r="D68" s="134"/>
      <c r="E68" s="134"/>
      <c r="F68" s="68">
        <v>0</v>
      </c>
      <c r="G68" s="68">
        <v>0</v>
      </c>
      <c r="H68" s="68">
        <v>0</v>
      </c>
      <c r="I68" s="24">
        <f t="shared" si="1"/>
        <v>0</v>
      </c>
      <c r="J68" s="29" t="str">
        <f t="shared" si="2"/>
        <v/>
      </c>
    </row>
    <row r="69" spans="1:10" x14ac:dyDescent="0.35">
      <c r="A69" s="134" t="s">
        <v>24</v>
      </c>
      <c r="B69" s="134"/>
      <c r="C69" s="134"/>
      <c r="D69" s="134"/>
      <c r="E69" s="134"/>
      <c r="F69" s="68">
        <v>0</v>
      </c>
      <c r="G69" s="68">
        <v>0</v>
      </c>
      <c r="H69" s="68">
        <v>0</v>
      </c>
      <c r="I69" s="24">
        <f t="shared" si="1"/>
        <v>0</v>
      </c>
      <c r="J69" s="29" t="str">
        <f t="shared" si="2"/>
        <v/>
      </c>
    </row>
    <row r="70" spans="1:10" x14ac:dyDescent="0.35">
      <c r="A70" s="81" t="s">
        <v>57</v>
      </c>
      <c r="B70" s="82"/>
      <c r="C70" s="82"/>
      <c r="D70" s="82"/>
      <c r="E70" s="83"/>
      <c r="F70" s="68">
        <v>0</v>
      </c>
      <c r="G70" s="68">
        <v>0</v>
      </c>
      <c r="H70" s="68">
        <v>0</v>
      </c>
      <c r="I70" s="24">
        <f t="shared" si="1"/>
        <v>0</v>
      </c>
      <c r="J70" s="29" t="str">
        <f t="shared" si="2"/>
        <v/>
      </c>
    </row>
    <row r="71" spans="1:10" x14ac:dyDescent="0.35">
      <c r="A71" s="81" t="s">
        <v>5</v>
      </c>
      <c r="B71" s="82"/>
      <c r="C71" s="82"/>
      <c r="D71" s="82"/>
      <c r="E71" s="83"/>
      <c r="F71" s="68">
        <v>0</v>
      </c>
      <c r="G71" s="68">
        <v>0</v>
      </c>
      <c r="H71" s="68">
        <v>0</v>
      </c>
      <c r="I71" s="24">
        <f>SUM(F71:H71)</f>
        <v>0</v>
      </c>
      <c r="J71" s="29" t="str">
        <f t="shared" si="2"/>
        <v/>
      </c>
    </row>
    <row r="72" spans="1:10" x14ac:dyDescent="0.35">
      <c r="A72" s="84"/>
      <c r="B72" s="85"/>
      <c r="C72" s="85"/>
      <c r="D72" s="85"/>
      <c r="E72" s="86"/>
      <c r="F72" s="68">
        <v>0</v>
      </c>
      <c r="G72" s="68">
        <v>0</v>
      </c>
      <c r="H72" s="68">
        <v>0</v>
      </c>
      <c r="I72" s="24">
        <f>SUM(F72:H72)</f>
        <v>0</v>
      </c>
      <c r="J72" s="29" t="str">
        <f t="shared" si="2"/>
        <v/>
      </c>
    </row>
    <row r="73" spans="1:10" x14ac:dyDescent="0.35">
      <c r="A73" s="84"/>
      <c r="B73" s="85"/>
      <c r="C73" s="85"/>
      <c r="D73" s="85"/>
      <c r="E73" s="86"/>
      <c r="F73" s="68">
        <v>0</v>
      </c>
      <c r="G73" s="68">
        <v>0</v>
      </c>
      <c r="H73" s="68">
        <v>0</v>
      </c>
      <c r="I73" s="24">
        <f>SUM(F73:H73)</f>
        <v>0</v>
      </c>
      <c r="J73" s="29" t="str">
        <f t="shared" si="2"/>
        <v/>
      </c>
    </row>
    <row r="74" spans="1:10" ht="15" thickBot="1" x14ac:dyDescent="0.4">
      <c r="A74" s="135"/>
      <c r="B74" s="135"/>
      <c r="C74" s="135"/>
      <c r="D74" s="135"/>
      <c r="E74" s="135"/>
      <c r="F74" s="69">
        <v>0</v>
      </c>
      <c r="G74" s="69">
        <v>0</v>
      </c>
      <c r="H74" s="69">
        <v>0</v>
      </c>
      <c r="I74" s="59">
        <f>SUM(F74:H74)</f>
        <v>0</v>
      </c>
      <c r="J74" s="30" t="str">
        <f>IFERROR(I74/$K$110,"")</f>
        <v/>
      </c>
    </row>
    <row r="75" spans="1:10" ht="15" thickTop="1" x14ac:dyDescent="0.35">
      <c r="A75" s="36"/>
      <c r="B75" s="36"/>
      <c r="C75" s="36"/>
      <c r="D75" s="36"/>
      <c r="E75" s="32" t="s">
        <v>21</v>
      </c>
      <c r="F75" s="33">
        <f>SUM(F66:F74)</f>
        <v>0</v>
      </c>
      <c r="G75" s="33">
        <f>SUM(G66:G74)</f>
        <v>0</v>
      </c>
      <c r="H75" s="33">
        <f>SUM(H66:H74)</f>
        <v>0</v>
      </c>
      <c r="I75" s="33">
        <f>SUM(I66:I74)</f>
        <v>0</v>
      </c>
      <c r="J75" s="34" t="str">
        <f>IFERROR(I75/$K$110,"")</f>
        <v/>
      </c>
    </row>
    <row r="76" spans="1:10" ht="15.5" x14ac:dyDescent="0.35">
      <c r="A76" s="16" t="s">
        <v>25</v>
      </c>
      <c r="I76" s="4"/>
      <c r="J76" s="35"/>
    </row>
    <row r="77" spans="1:10" x14ac:dyDescent="0.35">
      <c r="A77" s="134" t="s">
        <v>58</v>
      </c>
      <c r="B77" s="134"/>
      <c r="C77" s="134"/>
      <c r="D77" s="134"/>
      <c r="E77" s="134"/>
      <c r="F77" s="68">
        <v>0</v>
      </c>
      <c r="G77" s="68">
        <v>0</v>
      </c>
      <c r="H77" s="68">
        <v>0</v>
      </c>
      <c r="I77" s="24">
        <f t="shared" ref="I77:I81" si="3">SUM(F77:H77)</f>
        <v>0</v>
      </c>
      <c r="J77" s="29" t="str">
        <f>IFERROR(I77/$K$110,"")</f>
        <v/>
      </c>
    </row>
    <row r="78" spans="1:10" x14ac:dyDescent="0.35">
      <c r="A78" s="134" t="s">
        <v>59</v>
      </c>
      <c r="B78" s="134"/>
      <c r="C78" s="134"/>
      <c r="D78" s="134"/>
      <c r="E78" s="134"/>
      <c r="F78" s="68">
        <v>0</v>
      </c>
      <c r="G78" s="68">
        <v>0</v>
      </c>
      <c r="H78" s="68">
        <v>0</v>
      </c>
      <c r="I78" s="24">
        <f t="shared" si="3"/>
        <v>0</v>
      </c>
      <c r="J78" s="29" t="str">
        <f t="shared" ref="J78:J84" si="4">IFERROR(I78/$K$110,"")</f>
        <v/>
      </c>
    </row>
    <row r="79" spans="1:10" x14ac:dyDescent="0.35">
      <c r="A79" s="134" t="s">
        <v>12</v>
      </c>
      <c r="B79" s="134"/>
      <c r="C79" s="134"/>
      <c r="D79" s="134"/>
      <c r="E79" s="134"/>
      <c r="F79" s="68">
        <v>0</v>
      </c>
      <c r="G79" s="68">
        <v>0</v>
      </c>
      <c r="H79" s="68">
        <v>0</v>
      </c>
      <c r="I79" s="24">
        <f t="shared" si="3"/>
        <v>0</v>
      </c>
      <c r="J79" s="29" t="str">
        <f t="shared" si="4"/>
        <v/>
      </c>
    </row>
    <row r="80" spans="1:10" x14ac:dyDescent="0.35">
      <c r="A80" s="134" t="s">
        <v>26</v>
      </c>
      <c r="B80" s="134"/>
      <c r="C80" s="134"/>
      <c r="D80" s="134"/>
      <c r="E80" s="134"/>
      <c r="F80" s="68">
        <v>0</v>
      </c>
      <c r="G80" s="68">
        <v>0</v>
      </c>
      <c r="H80" s="68">
        <v>0</v>
      </c>
      <c r="I80" s="24">
        <f t="shared" si="3"/>
        <v>0</v>
      </c>
      <c r="J80" s="29" t="str">
        <f t="shared" si="4"/>
        <v/>
      </c>
    </row>
    <row r="81" spans="1:10" x14ac:dyDescent="0.35">
      <c r="A81" s="134" t="s">
        <v>60</v>
      </c>
      <c r="B81" s="134"/>
      <c r="C81" s="134"/>
      <c r="D81" s="134"/>
      <c r="E81" s="134"/>
      <c r="F81" s="68">
        <v>0</v>
      </c>
      <c r="G81" s="68">
        <v>0</v>
      </c>
      <c r="H81" s="68">
        <v>0</v>
      </c>
      <c r="I81" s="24">
        <f t="shared" si="3"/>
        <v>0</v>
      </c>
      <c r="J81" s="29" t="str">
        <f t="shared" si="4"/>
        <v/>
      </c>
    </row>
    <row r="82" spans="1:10" x14ac:dyDescent="0.35">
      <c r="A82" s="134" t="s">
        <v>61</v>
      </c>
      <c r="B82" s="134"/>
      <c r="C82" s="134"/>
      <c r="D82" s="134"/>
      <c r="E82" s="134"/>
      <c r="F82" s="68">
        <v>0</v>
      </c>
      <c r="G82" s="68">
        <v>0</v>
      </c>
      <c r="H82" s="68">
        <v>0</v>
      </c>
      <c r="I82" s="24">
        <f>SUM(F82:H82)</f>
        <v>0</v>
      </c>
      <c r="J82" s="29" t="str">
        <f t="shared" si="4"/>
        <v/>
      </c>
    </row>
    <row r="83" spans="1:10" x14ac:dyDescent="0.35">
      <c r="A83" s="134"/>
      <c r="B83" s="134"/>
      <c r="C83" s="134"/>
      <c r="D83" s="134"/>
      <c r="E83" s="134"/>
      <c r="F83" s="68">
        <v>0</v>
      </c>
      <c r="G83" s="68">
        <v>0</v>
      </c>
      <c r="H83" s="68">
        <v>0</v>
      </c>
      <c r="I83" s="24">
        <f>SUM(F83:H83)</f>
        <v>0</v>
      </c>
      <c r="J83" s="29" t="str">
        <f t="shared" si="4"/>
        <v/>
      </c>
    </row>
    <row r="84" spans="1:10" x14ac:dyDescent="0.35">
      <c r="A84" s="134"/>
      <c r="B84" s="134"/>
      <c r="C84" s="134"/>
      <c r="D84" s="134"/>
      <c r="E84" s="134"/>
      <c r="F84" s="68">
        <v>0</v>
      </c>
      <c r="G84" s="68">
        <v>0</v>
      </c>
      <c r="H84" s="68">
        <v>0</v>
      </c>
      <c r="I84" s="24">
        <f>SUM(F84:H84)</f>
        <v>0</v>
      </c>
      <c r="J84" s="29" t="str">
        <f t="shared" si="4"/>
        <v/>
      </c>
    </row>
    <row r="85" spans="1:10" ht="15" thickBot="1" x14ac:dyDescent="0.4">
      <c r="A85" s="135"/>
      <c r="B85" s="135"/>
      <c r="C85" s="135"/>
      <c r="D85" s="135"/>
      <c r="E85" s="135"/>
      <c r="F85" s="69">
        <v>0</v>
      </c>
      <c r="G85" s="69">
        <v>0</v>
      </c>
      <c r="H85" s="69">
        <v>0</v>
      </c>
      <c r="I85" s="59">
        <f>SUM(F85:H85)</f>
        <v>0</v>
      </c>
      <c r="J85" s="30" t="str">
        <f>IFERROR(I85/$K$110,"")</f>
        <v/>
      </c>
    </row>
    <row r="86" spans="1:10" ht="15" thickTop="1" x14ac:dyDescent="0.35">
      <c r="A86" s="36"/>
      <c r="B86" s="36"/>
      <c r="C86" s="36"/>
      <c r="D86" s="36"/>
      <c r="E86" s="32" t="s">
        <v>21</v>
      </c>
      <c r="F86" s="33">
        <f>SUM(F77:F85)</f>
        <v>0</v>
      </c>
      <c r="G86" s="33">
        <f>SUM(G77:G85)</f>
        <v>0</v>
      </c>
      <c r="H86" s="33">
        <f>SUM(H77:H85)</f>
        <v>0</v>
      </c>
      <c r="I86" s="33">
        <f>SUM(I77:I85)</f>
        <v>0</v>
      </c>
      <c r="J86" s="34" t="str">
        <f>IFERROR(I86/$K$110,"")</f>
        <v/>
      </c>
    </row>
    <row r="87" spans="1:10" ht="15.5" x14ac:dyDescent="0.35">
      <c r="A87" s="17" t="s">
        <v>27</v>
      </c>
      <c r="B87" s="15"/>
      <c r="C87" s="15"/>
      <c r="D87" s="15"/>
      <c r="E87" s="15"/>
      <c r="F87" s="15"/>
      <c r="G87" s="15"/>
      <c r="H87" s="15"/>
      <c r="I87" s="4"/>
      <c r="J87" s="35"/>
    </row>
    <row r="88" spans="1:10" x14ac:dyDescent="0.35">
      <c r="A88" s="134" t="s">
        <v>6</v>
      </c>
      <c r="B88" s="134"/>
      <c r="C88" s="134"/>
      <c r="D88" s="134"/>
      <c r="E88" s="134"/>
      <c r="F88" s="68">
        <v>0</v>
      </c>
      <c r="G88" s="68">
        <v>0</v>
      </c>
      <c r="H88" s="68">
        <v>0</v>
      </c>
      <c r="I88" s="24">
        <f t="shared" ref="I88:I92" si="5">SUM(F88:H88)</f>
        <v>0</v>
      </c>
      <c r="J88" s="29" t="str">
        <f>IFERROR(I88/$K$110,"")</f>
        <v/>
      </c>
    </row>
    <row r="89" spans="1:10" x14ac:dyDescent="0.35">
      <c r="A89" s="134" t="s">
        <v>28</v>
      </c>
      <c r="B89" s="134"/>
      <c r="C89" s="134"/>
      <c r="D89" s="134"/>
      <c r="E89" s="134"/>
      <c r="F89" s="68">
        <v>0</v>
      </c>
      <c r="G89" s="68">
        <v>0</v>
      </c>
      <c r="H89" s="68">
        <v>0</v>
      </c>
      <c r="I89" s="24">
        <f t="shared" si="5"/>
        <v>0</v>
      </c>
      <c r="J89" s="29" t="str">
        <f t="shared" ref="J89:J95" si="6">IFERROR(I89/$K$110,"")</f>
        <v/>
      </c>
    </row>
    <row r="90" spans="1:10" ht="13.9" customHeight="1" x14ac:dyDescent="0.35">
      <c r="A90" s="134" t="s">
        <v>62</v>
      </c>
      <c r="B90" s="134"/>
      <c r="C90" s="134"/>
      <c r="D90" s="134"/>
      <c r="E90" s="134"/>
      <c r="F90" s="68">
        <v>0</v>
      </c>
      <c r="G90" s="68">
        <v>0</v>
      </c>
      <c r="H90" s="68">
        <v>0</v>
      </c>
      <c r="I90" s="24">
        <f t="shared" si="5"/>
        <v>0</v>
      </c>
      <c r="J90" s="29" t="str">
        <f t="shared" si="6"/>
        <v/>
      </c>
    </row>
    <row r="91" spans="1:10" ht="13.9" customHeight="1" x14ac:dyDescent="0.35">
      <c r="A91" s="134" t="s">
        <v>13</v>
      </c>
      <c r="B91" s="134"/>
      <c r="C91" s="134"/>
      <c r="D91" s="134"/>
      <c r="E91" s="134"/>
      <c r="F91" s="68">
        <v>0</v>
      </c>
      <c r="G91" s="68">
        <v>0</v>
      </c>
      <c r="H91" s="68">
        <v>0</v>
      </c>
      <c r="I91" s="24">
        <f t="shared" si="5"/>
        <v>0</v>
      </c>
      <c r="J91" s="29" t="str">
        <f t="shared" si="6"/>
        <v/>
      </c>
    </row>
    <row r="92" spans="1:10" ht="13.9" customHeight="1" x14ac:dyDescent="0.35">
      <c r="A92" s="134" t="s">
        <v>29</v>
      </c>
      <c r="B92" s="134"/>
      <c r="C92" s="134"/>
      <c r="D92" s="134"/>
      <c r="E92" s="134"/>
      <c r="F92" s="68">
        <v>0</v>
      </c>
      <c r="G92" s="68">
        <v>0</v>
      </c>
      <c r="H92" s="68">
        <v>0</v>
      </c>
      <c r="I92" s="24">
        <f t="shared" si="5"/>
        <v>0</v>
      </c>
      <c r="J92" s="29" t="str">
        <f t="shared" si="6"/>
        <v/>
      </c>
    </row>
    <row r="93" spans="1:10" ht="13.9" customHeight="1" x14ac:dyDescent="0.35">
      <c r="A93" s="134" t="s">
        <v>30</v>
      </c>
      <c r="B93" s="134"/>
      <c r="C93" s="134"/>
      <c r="D93" s="134"/>
      <c r="E93" s="134"/>
      <c r="F93" s="68">
        <v>0</v>
      </c>
      <c r="G93" s="68">
        <v>0</v>
      </c>
      <c r="H93" s="68">
        <v>0</v>
      </c>
      <c r="I93" s="24">
        <f>SUM(F93:H93)</f>
        <v>0</v>
      </c>
      <c r="J93" s="29" t="str">
        <f t="shared" si="6"/>
        <v/>
      </c>
    </row>
    <row r="94" spans="1:10" ht="13.9" customHeight="1" x14ac:dyDescent="0.35">
      <c r="A94" s="134"/>
      <c r="B94" s="134"/>
      <c r="C94" s="134"/>
      <c r="D94" s="134"/>
      <c r="E94" s="134"/>
      <c r="F94" s="68">
        <v>0</v>
      </c>
      <c r="G94" s="68">
        <v>0</v>
      </c>
      <c r="H94" s="68">
        <v>0</v>
      </c>
      <c r="I94" s="24">
        <f>SUM(F94:H94)</f>
        <v>0</v>
      </c>
      <c r="J94" s="29" t="str">
        <f t="shared" si="6"/>
        <v/>
      </c>
    </row>
    <row r="95" spans="1:10" ht="13.9" customHeight="1" x14ac:dyDescent="0.35">
      <c r="A95" s="134"/>
      <c r="B95" s="134"/>
      <c r="C95" s="134"/>
      <c r="D95" s="134"/>
      <c r="E95" s="134"/>
      <c r="F95" s="68">
        <v>0</v>
      </c>
      <c r="G95" s="68">
        <v>0</v>
      </c>
      <c r="H95" s="68">
        <v>0</v>
      </c>
      <c r="I95" s="24">
        <f>SUM(F95:H95)</f>
        <v>0</v>
      </c>
      <c r="J95" s="29" t="str">
        <f t="shared" si="6"/>
        <v/>
      </c>
    </row>
    <row r="96" spans="1:10" ht="13.9" customHeight="1" thickBot="1" x14ac:dyDescent="0.4">
      <c r="A96" s="137"/>
      <c r="B96" s="137"/>
      <c r="C96" s="137"/>
      <c r="D96" s="137"/>
      <c r="E96" s="137"/>
      <c r="F96" s="69">
        <v>0</v>
      </c>
      <c r="G96" s="69">
        <v>0</v>
      </c>
      <c r="H96" s="69">
        <v>0</v>
      </c>
      <c r="I96" s="59">
        <f>SUM(F96:H96)</f>
        <v>0</v>
      </c>
      <c r="J96" s="30" t="str">
        <f>IFERROR(I96/$K$110,"")</f>
        <v/>
      </c>
    </row>
    <row r="97" spans="1:12" ht="13.9" customHeight="1" thickTop="1" x14ac:dyDescent="0.35">
      <c r="A97" s="15"/>
      <c r="B97" s="15"/>
      <c r="C97" s="15"/>
      <c r="D97" s="15"/>
      <c r="E97" s="32" t="s">
        <v>21</v>
      </c>
      <c r="F97" s="33">
        <f>SUM(F88:F96)</f>
        <v>0</v>
      </c>
      <c r="G97" s="33">
        <f>SUM(G88:G96)</f>
        <v>0</v>
      </c>
      <c r="H97" s="33">
        <f>SUM(H88:H96)</f>
        <v>0</v>
      </c>
      <c r="I97" s="33">
        <f>SUM(I88:I96)</f>
        <v>0</v>
      </c>
      <c r="J97" s="34" t="str">
        <f>IFERROR(I97/$K$110,"")</f>
        <v/>
      </c>
    </row>
    <row r="98" spans="1:12" ht="15.5" x14ac:dyDescent="0.35">
      <c r="A98" s="17" t="s">
        <v>55</v>
      </c>
      <c r="B98" s="15"/>
      <c r="C98" s="15"/>
      <c r="D98" s="15"/>
      <c r="E98" s="15"/>
      <c r="F98" s="15"/>
      <c r="G98" s="15"/>
      <c r="H98" s="15"/>
      <c r="I98" s="4"/>
      <c r="J98" s="35"/>
    </row>
    <row r="99" spans="1:12" x14ac:dyDescent="0.35">
      <c r="A99" s="134" t="s">
        <v>31</v>
      </c>
      <c r="B99" s="134"/>
      <c r="C99" s="134"/>
      <c r="D99" s="134"/>
      <c r="E99" s="134"/>
      <c r="F99" s="68">
        <v>0</v>
      </c>
      <c r="G99" s="68">
        <v>0</v>
      </c>
      <c r="H99" s="68">
        <v>0</v>
      </c>
      <c r="I99" s="24">
        <f t="shared" ref="I99:I103" si="7">SUM(F99:H99)</f>
        <v>0</v>
      </c>
      <c r="J99" s="29" t="str">
        <f>IFERROR(I99/$K$110,"")</f>
        <v/>
      </c>
    </row>
    <row r="100" spans="1:12" x14ac:dyDescent="0.35">
      <c r="A100" s="134" t="s">
        <v>32</v>
      </c>
      <c r="B100" s="134"/>
      <c r="C100" s="134"/>
      <c r="D100" s="134"/>
      <c r="E100" s="134"/>
      <c r="F100" s="68">
        <v>0</v>
      </c>
      <c r="G100" s="68">
        <v>0</v>
      </c>
      <c r="H100" s="68">
        <v>0</v>
      </c>
      <c r="I100" s="24">
        <f t="shared" si="7"/>
        <v>0</v>
      </c>
      <c r="J100" s="29" t="str">
        <f t="shared" ref="J100:J106" si="8">IFERROR(I100/$K$110,"")</f>
        <v/>
      </c>
    </row>
    <row r="101" spans="1:12" x14ac:dyDescent="0.35">
      <c r="A101" s="134" t="s">
        <v>33</v>
      </c>
      <c r="B101" s="134"/>
      <c r="C101" s="134"/>
      <c r="D101" s="134"/>
      <c r="E101" s="134"/>
      <c r="F101" s="68">
        <v>0</v>
      </c>
      <c r="G101" s="68">
        <v>0</v>
      </c>
      <c r="H101" s="68">
        <v>0</v>
      </c>
      <c r="I101" s="24">
        <f t="shared" si="7"/>
        <v>0</v>
      </c>
      <c r="J101" s="29" t="str">
        <f t="shared" si="8"/>
        <v/>
      </c>
    </row>
    <row r="102" spans="1:12" x14ac:dyDescent="0.35">
      <c r="A102" s="134" t="s">
        <v>34</v>
      </c>
      <c r="B102" s="134"/>
      <c r="C102" s="134"/>
      <c r="D102" s="134"/>
      <c r="E102" s="134"/>
      <c r="F102" s="68">
        <v>0</v>
      </c>
      <c r="G102" s="68">
        <v>0</v>
      </c>
      <c r="H102" s="68">
        <v>0</v>
      </c>
      <c r="I102" s="24">
        <f t="shared" si="7"/>
        <v>0</v>
      </c>
      <c r="J102" s="29" t="str">
        <f t="shared" si="8"/>
        <v/>
      </c>
    </row>
    <row r="103" spans="1:12" x14ac:dyDescent="0.35">
      <c r="A103" s="87" t="s">
        <v>35</v>
      </c>
      <c r="B103" s="87"/>
      <c r="C103" s="87"/>
      <c r="D103" s="87"/>
      <c r="E103" s="87"/>
      <c r="F103" s="68">
        <v>0</v>
      </c>
      <c r="G103" s="68">
        <v>0</v>
      </c>
      <c r="H103" s="68">
        <v>0</v>
      </c>
      <c r="I103" s="24">
        <f t="shared" si="7"/>
        <v>0</v>
      </c>
      <c r="J103" s="29" t="str">
        <f t="shared" si="8"/>
        <v/>
      </c>
    </row>
    <row r="104" spans="1:12" x14ac:dyDescent="0.35">
      <c r="A104" s="134" t="s">
        <v>36</v>
      </c>
      <c r="B104" s="134"/>
      <c r="C104" s="134"/>
      <c r="D104" s="134"/>
      <c r="E104" s="134"/>
      <c r="F104" s="68">
        <v>0</v>
      </c>
      <c r="G104" s="68">
        <v>0</v>
      </c>
      <c r="H104" s="68">
        <v>0</v>
      </c>
      <c r="I104" s="24">
        <f>SUM(F104:H104)</f>
        <v>0</v>
      </c>
      <c r="J104" s="29" t="str">
        <f t="shared" si="8"/>
        <v/>
      </c>
    </row>
    <row r="105" spans="1:12" x14ac:dyDescent="0.35">
      <c r="A105" s="134"/>
      <c r="B105" s="134"/>
      <c r="C105" s="134"/>
      <c r="D105" s="134"/>
      <c r="E105" s="134"/>
      <c r="F105" s="68">
        <v>0</v>
      </c>
      <c r="G105" s="68">
        <v>0</v>
      </c>
      <c r="H105" s="68">
        <v>0</v>
      </c>
      <c r="I105" s="24">
        <f>SUM(F105:H105)</f>
        <v>0</v>
      </c>
      <c r="J105" s="29" t="str">
        <f t="shared" si="8"/>
        <v/>
      </c>
    </row>
    <row r="106" spans="1:12" x14ac:dyDescent="0.35">
      <c r="A106" s="134"/>
      <c r="B106" s="134"/>
      <c r="C106" s="134"/>
      <c r="D106" s="134"/>
      <c r="E106" s="134"/>
      <c r="F106" s="68">
        <v>0</v>
      </c>
      <c r="G106" s="68">
        <v>0</v>
      </c>
      <c r="H106" s="68">
        <v>0</v>
      </c>
      <c r="I106" s="24">
        <f>SUM(F106:H106)</f>
        <v>0</v>
      </c>
      <c r="J106" s="29" t="str">
        <f t="shared" si="8"/>
        <v/>
      </c>
    </row>
    <row r="107" spans="1:12" ht="16" thickBot="1" x14ac:dyDescent="0.4">
      <c r="A107" s="136"/>
      <c r="B107" s="136"/>
      <c r="C107" s="136"/>
      <c r="D107" s="136"/>
      <c r="E107" s="136"/>
      <c r="F107" s="69">
        <v>0</v>
      </c>
      <c r="G107" s="69">
        <v>0</v>
      </c>
      <c r="H107" s="69">
        <v>0</v>
      </c>
      <c r="I107" s="59">
        <f>SUM(F107:H107)</f>
        <v>0</v>
      </c>
      <c r="J107" s="30" t="str">
        <f>IFERROR(I107/$K$110,"")</f>
        <v/>
      </c>
    </row>
    <row r="108" spans="1:12" ht="15" thickTop="1" x14ac:dyDescent="0.35">
      <c r="E108" s="32" t="s">
        <v>21</v>
      </c>
      <c r="F108" s="33">
        <f>SUM(F99:F107)</f>
        <v>0</v>
      </c>
      <c r="G108" s="33">
        <f>SUM(G99:G107)</f>
        <v>0</v>
      </c>
      <c r="H108" s="33">
        <f>SUM(H99:H107)</f>
        <v>0</v>
      </c>
      <c r="I108" s="33">
        <f>SUM(I99:I107)</f>
        <v>0</v>
      </c>
      <c r="J108" s="34">
        <f>IFERROR(I108/$K$110,0)</f>
        <v>0</v>
      </c>
      <c r="K108" s="67" t="str">
        <f>IF(AND(J108&lt;&gt;"",J108&gt;0.05),"⚠ Les frais admin dépassent 5 %","")</f>
        <v/>
      </c>
      <c r="L108" s="52"/>
    </row>
    <row r="109" spans="1:12" ht="5.5" customHeight="1" x14ac:dyDescent="0.35">
      <c r="E109" s="32"/>
      <c r="F109" s="32"/>
      <c r="G109" s="32"/>
      <c r="H109" s="32"/>
      <c r="I109" s="41"/>
      <c r="J109" s="53"/>
    </row>
    <row r="110" spans="1:12" ht="15.5" x14ac:dyDescent="0.35">
      <c r="A110" s="10" t="s">
        <v>10</v>
      </c>
      <c r="B110" s="12"/>
      <c r="C110" s="12"/>
      <c r="D110" s="12"/>
      <c r="E110" s="12"/>
      <c r="F110" s="12"/>
      <c r="G110" s="12"/>
      <c r="H110" s="12"/>
      <c r="I110" s="11"/>
      <c r="J110" s="11"/>
      <c r="K110" s="54">
        <f>SUM(I75,I86,I97,I108)</f>
        <v>0</v>
      </c>
      <c r="L110" s="67" t="str">
        <f>IF(K110=K61,"","⚠ Budget non équilibré")</f>
        <v/>
      </c>
    </row>
    <row r="111" spans="1:12" x14ac:dyDescent="0.35">
      <c r="A111" s="55" t="s">
        <v>37</v>
      </c>
      <c r="B111" s="56"/>
      <c r="C111" s="56"/>
      <c r="D111" s="56"/>
      <c r="E111" s="56"/>
      <c r="F111" s="56"/>
      <c r="G111" s="56"/>
      <c r="H111" s="56"/>
      <c r="I111" s="56"/>
      <c r="J111" s="56"/>
      <c r="K111" s="56"/>
    </row>
  </sheetData>
  <sheetProtection formatCells="0" formatColumns="0" formatRows="0" insertColumns="0" insertRows="0" deleteColumns="0" deleteRows="0" sort="0"/>
  <mergeCells count="56">
    <mergeCell ref="Q9:Q10"/>
    <mergeCell ref="R9:R10"/>
    <mergeCell ref="A10:E10"/>
    <mergeCell ref="A22:E22"/>
    <mergeCell ref="A1:L1"/>
    <mergeCell ref="A7:E7"/>
    <mergeCell ref="O9:O10"/>
    <mergeCell ref="P9:P10"/>
    <mergeCell ref="A12:E12"/>
    <mergeCell ref="A15:E15"/>
    <mergeCell ref="A16:E16"/>
    <mergeCell ref="A17:E17"/>
    <mergeCell ref="A20:E20"/>
    <mergeCell ref="A84:E84"/>
    <mergeCell ref="A67:E67"/>
    <mergeCell ref="A44:E44"/>
    <mergeCell ref="A45:E45"/>
    <mergeCell ref="A46:E46"/>
    <mergeCell ref="A47:E47"/>
    <mergeCell ref="A50:E50"/>
    <mergeCell ref="A51:E51"/>
    <mergeCell ref="A52:E52"/>
    <mergeCell ref="A55:E55"/>
    <mergeCell ref="A56:E56"/>
    <mergeCell ref="A66:E66"/>
    <mergeCell ref="A105:E105"/>
    <mergeCell ref="A106:E106"/>
    <mergeCell ref="A107:E107"/>
    <mergeCell ref="A101:E101"/>
    <mergeCell ref="A88:E88"/>
    <mergeCell ref="A89:E89"/>
    <mergeCell ref="A90:E90"/>
    <mergeCell ref="A91:E91"/>
    <mergeCell ref="A92:E92"/>
    <mergeCell ref="A93:E93"/>
    <mergeCell ref="A94:E94"/>
    <mergeCell ref="A95:E95"/>
    <mergeCell ref="A96:E96"/>
    <mergeCell ref="A99:E99"/>
    <mergeCell ref="A100:E100"/>
    <mergeCell ref="A39:E39"/>
    <mergeCell ref="A40:E40"/>
    <mergeCell ref="A41:E41"/>
    <mergeCell ref="A102:E102"/>
    <mergeCell ref="A104:E104"/>
    <mergeCell ref="A85:E85"/>
    <mergeCell ref="A68:E68"/>
    <mergeCell ref="A69:E69"/>
    <mergeCell ref="A74:E74"/>
    <mergeCell ref="A77:E77"/>
    <mergeCell ref="A78:E78"/>
    <mergeCell ref="A79:E79"/>
    <mergeCell ref="A80:E80"/>
    <mergeCell ref="A81:E81"/>
    <mergeCell ref="A82:E82"/>
    <mergeCell ref="A83:E83"/>
  </mergeCells>
  <conditionalFormatting sqref="J7">
    <cfRule type="cellIs" dxfId="13" priority="10" operator="lessThanOrEqual">
      <formula>0.8</formula>
    </cfRule>
    <cfRule type="cellIs" dxfId="12" priority="11" operator="greaterThan">
      <formula>0.8</formula>
    </cfRule>
  </conditionalFormatting>
  <conditionalFormatting sqref="J108">
    <cfRule type="cellIs" dxfId="11" priority="3" operator="greaterThan">
      <formula>0.05</formula>
    </cfRule>
    <cfRule type="cellIs" dxfId="10" priority="4" operator="lessThanOrEqual">
      <formula>0.05</formula>
    </cfRule>
  </conditionalFormatting>
  <conditionalFormatting sqref="K61">
    <cfRule type="cellIs" dxfId="9" priority="5" operator="notEqual">
      <formula>$K$110</formula>
    </cfRule>
  </conditionalFormatting>
  <conditionalFormatting sqref="K110">
    <cfRule type="cellIs" dxfId="8" priority="12" operator="notEqual">
      <formula>$K$61</formula>
    </cfRule>
  </conditionalFormatting>
  <dataValidations count="1">
    <dataValidation allowBlank="1" showInputMessage="1" showErrorMessage="1" prompt="Le total des revenus doit correspondre au total des dépenses" sqref="K61 K110" xr:uid="{427215C1-7DF6-48C7-83AA-4A907DB0C58F}"/>
  </dataValidations>
  <pageMargins left="0.7" right="0.7" top="0.75" bottom="0.75" header="0.3" footer="0.3"/>
  <pageSetup scale="4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337A5-5E29-4CC0-A8C0-3D62017A9435}">
  <sheetPr>
    <pageSetUpPr fitToPage="1"/>
  </sheetPr>
  <dimension ref="A1:S111"/>
  <sheetViews>
    <sheetView showGridLines="0" tabSelected="1" topLeftCell="A52" zoomScale="70" zoomScaleNormal="70" zoomScaleSheetLayoutView="70" zoomScalePageLayoutView="80" workbookViewId="0">
      <selection activeCell="R56" sqref="R56"/>
    </sheetView>
  </sheetViews>
  <sheetFormatPr baseColWidth="10" defaultColWidth="11.453125" defaultRowHeight="14.5" x14ac:dyDescent="0.35"/>
  <cols>
    <col min="5" max="5" width="11.7265625" bestFit="1" customWidth="1"/>
    <col min="6" max="9" width="13.453125" customWidth="1"/>
    <col min="10" max="10" width="8.54296875" customWidth="1"/>
    <col min="11" max="11" width="14.453125" customWidth="1"/>
    <col min="12" max="12" width="22.453125" customWidth="1"/>
    <col min="19" max="19" width="12.7265625" bestFit="1" customWidth="1"/>
  </cols>
  <sheetData>
    <row r="1" spans="1:18" ht="18.5" x14ac:dyDescent="0.45">
      <c r="A1" s="157" t="s">
        <v>0</v>
      </c>
      <c r="B1" s="157"/>
      <c r="C1" s="157"/>
      <c r="D1" s="157"/>
      <c r="E1" s="157"/>
      <c r="F1" s="157"/>
      <c r="G1" s="157"/>
      <c r="H1" s="157"/>
      <c r="I1" s="157"/>
      <c r="J1" s="157"/>
      <c r="K1" s="157"/>
      <c r="L1" s="157"/>
    </row>
    <row r="3" spans="1:18" ht="15.5" x14ac:dyDescent="0.35">
      <c r="A3" s="2" t="s">
        <v>1</v>
      </c>
      <c r="B3" s="3"/>
      <c r="C3" s="3"/>
      <c r="D3" s="3"/>
      <c r="E3" s="3"/>
      <c r="F3" s="25">
        <v>2026</v>
      </c>
      <c r="G3" s="25">
        <v>2027</v>
      </c>
      <c r="H3" s="25">
        <v>2028</v>
      </c>
      <c r="I3" s="25" t="s">
        <v>16</v>
      </c>
      <c r="J3" s="25" t="s">
        <v>15</v>
      </c>
      <c r="K3" s="5"/>
    </row>
    <row r="4" spans="1:18" ht="7.5" customHeight="1" x14ac:dyDescent="0.35"/>
    <row r="5" spans="1:18" ht="15.5" x14ac:dyDescent="0.35">
      <c r="A5" s="21" t="s">
        <v>2</v>
      </c>
      <c r="I5" s="4"/>
      <c r="J5" s="6"/>
    </row>
    <row r="6" spans="1:18" x14ac:dyDescent="0.35">
      <c r="A6" s="18" t="s">
        <v>52</v>
      </c>
      <c r="I6" s="4"/>
      <c r="J6" s="6"/>
    </row>
    <row r="7" spans="1:18" x14ac:dyDescent="0.35">
      <c r="A7" s="152" t="s">
        <v>54</v>
      </c>
      <c r="B7" s="153"/>
      <c r="C7" s="153"/>
      <c r="D7" s="153"/>
      <c r="E7" s="153"/>
      <c r="F7" s="68"/>
      <c r="G7" s="68"/>
      <c r="H7" s="68"/>
      <c r="I7" s="24"/>
      <c r="J7" s="26"/>
      <c r="K7" s="67" t="str">
        <f>IF(AND(J7&lt;&gt;"",J7&gt;0.8),"⚠ Le ratio FRR dépasse 80 %","")</f>
        <v/>
      </c>
      <c r="R7" s="27"/>
    </row>
    <row r="8" spans="1:18" ht="9.75" customHeight="1" x14ac:dyDescent="0.35">
      <c r="A8" s="21"/>
      <c r="I8" s="4"/>
      <c r="J8" s="6"/>
    </row>
    <row r="9" spans="1:18" x14ac:dyDescent="0.35">
      <c r="A9" s="18" t="s">
        <v>19</v>
      </c>
      <c r="I9" s="4"/>
      <c r="J9" s="6"/>
      <c r="O9" s="147"/>
      <c r="P9" s="147"/>
      <c r="Q9" s="147"/>
      <c r="R9" s="147"/>
    </row>
    <row r="10" spans="1:18" x14ac:dyDescent="0.35">
      <c r="A10" s="144"/>
      <c r="B10" s="145"/>
      <c r="C10" s="145"/>
      <c r="D10" s="145"/>
      <c r="E10" s="145"/>
      <c r="F10" s="68"/>
      <c r="G10" s="68"/>
      <c r="H10" s="68"/>
      <c r="I10" s="24"/>
      <c r="J10" s="29"/>
      <c r="O10" s="147"/>
      <c r="P10" s="147"/>
      <c r="Q10" s="147"/>
      <c r="R10" s="147"/>
    </row>
    <row r="11" spans="1:18" x14ac:dyDescent="0.35">
      <c r="A11" s="70"/>
      <c r="B11" s="71"/>
      <c r="C11" s="71"/>
      <c r="D11" s="71"/>
      <c r="E11" s="71"/>
      <c r="F11" s="68"/>
      <c r="G11" s="68"/>
      <c r="H11" s="68"/>
      <c r="I11" s="24"/>
      <c r="J11" s="29"/>
      <c r="O11" s="28"/>
      <c r="P11" s="28"/>
      <c r="Q11" s="28"/>
      <c r="R11" s="28"/>
    </row>
    <row r="12" spans="1:18" ht="15" thickBot="1" x14ac:dyDescent="0.4">
      <c r="A12" s="154"/>
      <c r="B12" s="155"/>
      <c r="C12" s="155"/>
      <c r="D12" s="155"/>
      <c r="E12" s="156"/>
      <c r="F12" s="69"/>
      <c r="G12" s="69"/>
      <c r="H12" s="69"/>
      <c r="I12" s="59"/>
      <c r="J12" s="30"/>
      <c r="O12" s="31"/>
      <c r="P12" s="6"/>
      <c r="Q12" s="31"/>
      <c r="R12" s="31"/>
    </row>
    <row r="13" spans="1:18" ht="15" thickTop="1" x14ac:dyDescent="0.35">
      <c r="A13" s="7"/>
      <c r="B13" s="7"/>
      <c r="C13" s="7"/>
      <c r="D13" s="7"/>
      <c r="E13" s="32" t="s">
        <v>21</v>
      </c>
      <c r="F13" s="33"/>
      <c r="G13" s="33"/>
      <c r="H13" s="33"/>
      <c r="I13" s="33"/>
      <c r="J13" s="34"/>
      <c r="O13" s="31"/>
      <c r="P13" s="6"/>
      <c r="Q13" s="31"/>
      <c r="R13" s="27"/>
    </row>
    <row r="14" spans="1:18" x14ac:dyDescent="0.35">
      <c r="A14" s="18" t="s">
        <v>20</v>
      </c>
      <c r="I14" s="4"/>
      <c r="J14" s="35"/>
      <c r="O14" s="31"/>
      <c r="P14" s="6"/>
      <c r="Q14" s="31"/>
      <c r="R14" s="31"/>
    </row>
    <row r="15" spans="1:18" x14ac:dyDescent="0.35">
      <c r="A15" s="144"/>
      <c r="B15" s="145"/>
      <c r="C15" s="145"/>
      <c r="D15" s="145"/>
      <c r="E15" s="146"/>
      <c r="F15" s="68"/>
      <c r="G15" s="68"/>
      <c r="H15" s="68"/>
      <c r="I15" s="24"/>
      <c r="J15" s="29"/>
    </row>
    <row r="16" spans="1:18" x14ac:dyDescent="0.35">
      <c r="A16" s="144"/>
      <c r="B16" s="145"/>
      <c r="C16" s="145"/>
      <c r="D16" s="145"/>
      <c r="E16" s="146"/>
      <c r="F16" s="68"/>
      <c r="G16" s="68"/>
      <c r="H16" s="68"/>
      <c r="I16" s="24"/>
      <c r="J16" s="29"/>
    </row>
    <row r="17" spans="1:19" ht="15" thickBot="1" x14ac:dyDescent="0.4">
      <c r="A17" s="148"/>
      <c r="B17" s="149"/>
      <c r="C17" s="149"/>
      <c r="D17" s="149"/>
      <c r="E17" s="150"/>
      <c r="F17" s="69"/>
      <c r="G17" s="69"/>
      <c r="H17" s="69"/>
      <c r="I17" s="59"/>
      <c r="J17" s="30"/>
    </row>
    <row r="18" spans="1:19" ht="15" thickTop="1" x14ac:dyDescent="0.35">
      <c r="A18" s="36"/>
      <c r="B18" s="36"/>
      <c r="C18" s="36"/>
      <c r="D18" s="36"/>
      <c r="E18" s="32" t="s">
        <v>21</v>
      </c>
      <c r="F18" s="33"/>
      <c r="G18" s="33"/>
      <c r="H18" s="33"/>
      <c r="I18" s="33"/>
      <c r="J18" s="34"/>
    </row>
    <row r="19" spans="1:19" x14ac:dyDescent="0.35">
      <c r="A19" s="18" t="s">
        <v>14</v>
      </c>
      <c r="I19" s="4"/>
      <c r="J19" s="35"/>
    </row>
    <row r="20" spans="1:19" x14ac:dyDescent="0.35">
      <c r="A20" s="144"/>
      <c r="B20" s="145"/>
      <c r="C20" s="145"/>
      <c r="D20" s="145"/>
      <c r="E20" s="146"/>
      <c r="F20" s="68"/>
      <c r="G20" s="68"/>
      <c r="H20" s="68"/>
      <c r="I20" s="24"/>
      <c r="J20" s="29"/>
    </row>
    <row r="21" spans="1:19" x14ac:dyDescent="0.35">
      <c r="A21" s="70"/>
      <c r="B21" s="71"/>
      <c r="C21" s="71"/>
      <c r="D21" s="71"/>
      <c r="E21" s="72"/>
      <c r="F21" s="68"/>
      <c r="G21" s="68"/>
      <c r="H21" s="68"/>
      <c r="I21" s="24"/>
      <c r="J21" s="29"/>
    </row>
    <row r="22" spans="1:19" ht="15" thickBot="1" x14ac:dyDescent="0.4">
      <c r="A22" s="148"/>
      <c r="B22" s="149"/>
      <c r="C22" s="149"/>
      <c r="D22" s="149"/>
      <c r="E22" s="150"/>
      <c r="F22" s="69"/>
      <c r="G22" s="69"/>
      <c r="H22" s="69"/>
      <c r="I22" s="59"/>
      <c r="J22" s="30"/>
      <c r="S22" s="27"/>
    </row>
    <row r="23" spans="1:19" ht="15" thickTop="1" x14ac:dyDescent="0.35">
      <c r="A23" s="36"/>
      <c r="B23" s="36"/>
      <c r="C23" s="36"/>
      <c r="D23" s="36"/>
      <c r="E23" s="32" t="s">
        <v>21</v>
      </c>
      <c r="F23" s="33"/>
      <c r="G23" s="33"/>
      <c r="H23" s="33"/>
      <c r="I23" s="33"/>
      <c r="J23" s="34"/>
    </row>
    <row r="24" spans="1:19" ht="9.75" customHeight="1" thickBot="1" x14ac:dyDescent="0.4">
      <c r="A24" s="36"/>
      <c r="B24" s="36"/>
      <c r="C24" s="36"/>
      <c r="D24" s="36"/>
      <c r="E24" s="32"/>
      <c r="F24" s="32"/>
      <c r="G24" s="32"/>
      <c r="H24" s="32"/>
      <c r="I24" s="4"/>
      <c r="J24" s="6"/>
    </row>
    <row r="25" spans="1:19" ht="15" thickBot="1" x14ac:dyDescent="0.4">
      <c r="A25" s="22" t="s">
        <v>7</v>
      </c>
      <c r="B25" s="19"/>
      <c r="C25" s="19"/>
      <c r="D25" s="19"/>
      <c r="E25" s="19"/>
      <c r="F25" s="19"/>
      <c r="G25" s="19"/>
      <c r="H25" s="19"/>
      <c r="I25" s="37"/>
      <c r="J25" s="38"/>
    </row>
    <row r="26" spans="1:19" ht="6.75" customHeight="1" x14ac:dyDescent="0.35">
      <c r="I26" s="4"/>
      <c r="J26" s="23"/>
    </row>
    <row r="27" spans="1:19" ht="15.5" x14ac:dyDescent="0.35">
      <c r="A27" s="21" t="s">
        <v>3</v>
      </c>
      <c r="B27" s="20"/>
      <c r="I27" s="7"/>
      <c r="J27" s="23"/>
    </row>
    <row r="28" spans="1:19" x14ac:dyDescent="0.35">
      <c r="A28" s="18" t="s">
        <v>53</v>
      </c>
    </row>
    <row r="29" spans="1:19" x14ac:dyDescent="0.35">
      <c r="A29" s="39"/>
      <c r="B29" s="73"/>
      <c r="C29" s="74"/>
      <c r="D29" s="74"/>
      <c r="E29" s="75"/>
      <c r="F29" s="68"/>
      <c r="G29" s="68"/>
      <c r="H29" s="68"/>
      <c r="I29" s="24"/>
      <c r="J29" s="26" t="str">
        <f>IFERROR(I29/$K$61,"")</f>
        <v/>
      </c>
    </row>
    <row r="30" spans="1:19" ht="15" thickBot="1" x14ac:dyDescent="0.4">
      <c r="A30" s="60"/>
      <c r="B30" s="76"/>
      <c r="C30" s="77"/>
      <c r="D30" s="78"/>
      <c r="E30" s="79"/>
      <c r="F30" s="69"/>
      <c r="G30" s="69"/>
      <c r="H30" s="69"/>
      <c r="I30" s="59"/>
      <c r="J30" s="30" t="str">
        <f>IFERROR(I30/$K$61,"")</f>
        <v/>
      </c>
    </row>
    <row r="31" spans="1:19" ht="15" thickTop="1" x14ac:dyDescent="0.35">
      <c r="A31" s="61"/>
      <c r="B31" s="62"/>
      <c r="C31" s="63"/>
      <c r="E31" s="32" t="s">
        <v>21</v>
      </c>
      <c r="F31" s="33"/>
      <c r="G31" s="33"/>
      <c r="H31" s="33"/>
      <c r="I31" s="33"/>
      <c r="J31" s="34" t="str">
        <f>IFERROR(I31/$K$61,"")</f>
        <v/>
      </c>
    </row>
    <row r="32" spans="1:19" x14ac:dyDescent="0.35">
      <c r="A32" s="18" t="s">
        <v>38</v>
      </c>
    </row>
    <row r="33" spans="1:10" x14ac:dyDescent="0.35">
      <c r="A33" s="39"/>
      <c r="B33" s="73"/>
      <c r="C33" s="74"/>
      <c r="D33" s="74"/>
      <c r="E33" s="75"/>
      <c r="F33" s="68"/>
      <c r="G33" s="68"/>
      <c r="H33" s="68"/>
      <c r="I33" s="24"/>
      <c r="J33" s="26" t="str">
        <f>IFERROR(I33/$K$61,"")</f>
        <v/>
      </c>
    </row>
    <row r="34" spans="1:10" x14ac:dyDescent="0.35">
      <c r="A34" s="60"/>
      <c r="B34" s="76"/>
      <c r="C34" s="77"/>
      <c r="D34" s="77"/>
      <c r="E34" s="80"/>
      <c r="F34" s="68"/>
      <c r="G34" s="68"/>
      <c r="H34" s="68"/>
      <c r="I34" s="24"/>
      <c r="J34" s="26" t="str">
        <f>IFERROR(I34/$K$61,"")</f>
        <v/>
      </c>
    </row>
    <row r="35" spans="1:10" x14ac:dyDescent="0.35">
      <c r="A35" s="60"/>
      <c r="B35" s="76"/>
      <c r="C35" s="77"/>
      <c r="D35" s="77"/>
      <c r="E35" s="80"/>
      <c r="F35" s="68"/>
      <c r="G35" s="68"/>
      <c r="H35" s="68"/>
      <c r="I35" s="24"/>
      <c r="J35" s="26" t="str">
        <f>IFERROR(I35/$K$61,"")</f>
        <v/>
      </c>
    </row>
    <row r="36" spans="1:10" ht="15" thickBot="1" x14ac:dyDescent="0.4">
      <c r="A36" s="60"/>
      <c r="B36" s="76"/>
      <c r="C36" s="77"/>
      <c r="D36" s="78"/>
      <c r="E36" s="79"/>
      <c r="F36" s="69"/>
      <c r="G36" s="69"/>
      <c r="H36" s="69"/>
      <c r="I36" s="59"/>
      <c r="J36" s="30" t="str">
        <f>IFERROR(I36/$K$61,"")</f>
        <v/>
      </c>
    </row>
    <row r="37" spans="1:10" ht="15" thickTop="1" x14ac:dyDescent="0.35">
      <c r="A37" s="61"/>
      <c r="B37" s="62"/>
      <c r="C37" s="63"/>
      <c r="E37" s="32" t="s">
        <v>21</v>
      </c>
      <c r="F37" s="33"/>
      <c r="G37" s="33"/>
      <c r="H37" s="33"/>
      <c r="I37" s="33"/>
      <c r="J37" s="34" t="str">
        <f>IFERROR(I37/$K$61,"")</f>
        <v/>
      </c>
    </row>
    <row r="38" spans="1:10" x14ac:dyDescent="0.35">
      <c r="A38" s="18" t="s">
        <v>40</v>
      </c>
      <c r="I38" s="8"/>
      <c r="J38" s="35"/>
    </row>
    <row r="39" spans="1:10" x14ac:dyDescent="0.35">
      <c r="A39" s="128"/>
      <c r="B39" s="129"/>
      <c r="C39" s="129"/>
      <c r="D39" s="129"/>
      <c r="E39" s="130"/>
      <c r="F39" s="68"/>
      <c r="G39" s="68"/>
      <c r="H39" s="68"/>
      <c r="I39" s="24"/>
      <c r="J39" s="29" t="str">
        <f>IFERROR(I39/$K$61,"")</f>
        <v/>
      </c>
    </row>
    <row r="40" spans="1:10" x14ac:dyDescent="0.35">
      <c r="A40" s="128"/>
      <c r="B40" s="129"/>
      <c r="C40" s="129"/>
      <c r="D40" s="129"/>
      <c r="E40" s="130"/>
      <c r="F40" s="68"/>
      <c r="G40" s="68"/>
      <c r="H40" s="68"/>
      <c r="I40" s="24"/>
      <c r="J40" s="29" t="str">
        <f>IFERROR(I40/$K$61,"")</f>
        <v/>
      </c>
    </row>
    <row r="41" spans="1:10" ht="15" thickBot="1" x14ac:dyDescent="0.4">
      <c r="A41" s="131"/>
      <c r="B41" s="132"/>
      <c r="C41" s="132"/>
      <c r="D41" s="132"/>
      <c r="E41" s="133"/>
      <c r="F41" s="69"/>
      <c r="G41" s="69"/>
      <c r="H41" s="69"/>
      <c r="I41" s="59"/>
      <c r="J41" s="30" t="str">
        <f>IFERROR(I41/$K$61,"")</f>
        <v/>
      </c>
    </row>
    <row r="42" spans="1:10" ht="15" thickTop="1" x14ac:dyDescent="0.35">
      <c r="A42" s="15"/>
      <c r="B42" s="15"/>
      <c r="C42" s="15"/>
      <c r="D42" s="15"/>
      <c r="E42" s="32" t="s">
        <v>21</v>
      </c>
      <c r="F42" s="33"/>
      <c r="G42" s="33"/>
      <c r="H42" s="33"/>
      <c r="I42" s="33"/>
      <c r="J42" s="34" t="str">
        <f>IFERROR(I42/$K$61,"")</f>
        <v/>
      </c>
    </row>
    <row r="43" spans="1:10" x14ac:dyDescent="0.35">
      <c r="A43" s="18" t="s">
        <v>39</v>
      </c>
      <c r="I43" s="8"/>
      <c r="J43" s="35"/>
    </row>
    <row r="44" spans="1:10" x14ac:dyDescent="0.35">
      <c r="A44" s="128"/>
      <c r="B44" s="129"/>
      <c r="C44" s="129"/>
      <c r="D44" s="129"/>
      <c r="E44" s="130"/>
      <c r="F44" s="68"/>
      <c r="G44" s="68"/>
      <c r="H44" s="68"/>
      <c r="I44" s="24"/>
      <c r="J44" s="29" t="str">
        <f>IFERROR(I44/$K$61,"")</f>
        <v/>
      </c>
    </row>
    <row r="45" spans="1:10" x14ac:dyDescent="0.35">
      <c r="A45" s="128"/>
      <c r="B45" s="129"/>
      <c r="C45" s="129"/>
      <c r="D45" s="129"/>
      <c r="E45" s="130"/>
      <c r="F45" s="68"/>
      <c r="G45" s="68"/>
      <c r="H45" s="68"/>
      <c r="I45" s="24"/>
      <c r="J45" s="29" t="str">
        <f>IFERROR(I45/$K$61,"")</f>
        <v/>
      </c>
    </row>
    <row r="46" spans="1:10" x14ac:dyDescent="0.35">
      <c r="A46" s="128"/>
      <c r="B46" s="129"/>
      <c r="C46" s="129"/>
      <c r="D46" s="129"/>
      <c r="E46" s="130"/>
      <c r="F46" s="68"/>
      <c r="G46" s="68"/>
      <c r="H46" s="68"/>
      <c r="I46" s="24"/>
      <c r="J46" s="29" t="str">
        <f>IFERROR(I46/$K$61,"")</f>
        <v/>
      </c>
    </row>
    <row r="47" spans="1:10" ht="15" thickBot="1" x14ac:dyDescent="0.4">
      <c r="A47" s="131"/>
      <c r="B47" s="132"/>
      <c r="C47" s="132"/>
      <c r="D47" s="132"/>
      <c r="E47" s="133"/>
      <c r="F47" s="69"/>
      <c r="G47" s="69"/>
      <c r="H47" s="69"/>
      <c r="I47" s="59"/>
      <c r="J47" s="30" t="str">
        <f>IFERROR(I47/$K$61,"")</f>
        <v/>
      </c>
    </row>
    <row r="48" spans="1:10" ht="15" thickTop="1" x14ac:dyDescent="0.35">
      <c r="A48" s="15"/>
      <c r="B48" s="15"/>
      <c r="C48" s="15"/>
      <c r="D48" s="15"/>
      <c r="E48" s="32" t="s">
        <v>21</v>
      </c>
      <c r="F48" s="33"/>
      <c r="G48" s="33"/>
      <c r="H48" s="33"/>
      <c r="I48" s="33"/>
      <c r="J48" s="34" t="str">
        <f>IFERROR(I48/$K$61,"")</f>
        <v/>
      </c>
    </row>
    <row r="49" spans="1:12" x14ac:dyDescent="0.35">
      <c r="A49" s="18" t="s">
        <v>17</v>
      </c>
      <c r="I49" s="8"/>
      <c r="J49" s="35"/>
    </row>
    <row r="50" spans="1:12" x14ac:dyDescent="0.35">
      <c r="A50" s="138"/>
      <c r="B50" s="139"/>
      <c r="C50" s="139"/>
      <c r="D50" s="139"/>
      <c r="E50" s="140"/>
      <c r="F50" s="57"/>
      <c r="G50" s="57"/>
      <c r="H50" s="57"/>
      <c r="I50" s="24"/>
      <c r="J50" s="29" t="str">
        <f>IFERROR(I50/$K$61,"")</f>
        <v/>
      </c>
    </row>
    <row r="51" spans="1:12" x14ac:dyDescent="0.35">
      <c r="A51" s="138"/>
      <c r="B51" s="139"/>
      <c r="C51" s="139"/>
      <c r="D51" s="139"/>
      <c r="E51" s="140"/>
      <c r="F51" s="57"/>
      <c r="G51" s="57"/>
      <c r="H51" s="57"/>
      <c r="I51" s="24"/>
      <c r="J51" s="29" t="str">
        <f>IFERROR(I51/$K$61,"")</f>
        <v/>
      </c>
    </row>
    <row r="52" spans="1:12" ht="15" thickBot="1" x14ac:dyDescent="0.4">
      <c r="A52" s="141"/>
      <c r="B52" s="142"/>
      <c r="C52" s="142"/>
      <c r="D52" s="142"/>
      <c r="E52" s="143"/>
      <c r="F52" s="58"/>
      <c r="G52" s="58"/>
      <c r="H52" s="58"/>
      <c r="I52" s="59"/>
      <c r="J52" s="30" t="str">
        <f>IFERROR(I52/$K$61,"")</f>
        <v/>
      </c>
    </row>
    <row r="53" spans="1:12" ht="15" thickTop="1" x14ac:dyDescent="0.35">
      <c r="A53" s="15"/>
      <c r="B53" s="15"/>
      <c r="C53" s="15"/>
      <c r="D53" s="15"/>
      <c r="E53" s="32" t="s">
        <v>21</v>
      </c>
      <c r="F53" s="33"/>
      <c r="G53" s="33"/>
      <c r="H53" s="33"/>
      <c r="I53" s="33"/>
      <c r="J53" s="34" t="str">
        <f>IFERROR(I53/$K$61,"")</f>
        <v/>
      </c>
    </row>
    <row r="54" spans="1:12" x14ac:dyDescent="0.35">
      <c r="A54" s="18" t="s">
        <v>18</v>
      </c>
      <c r="I54" s="8"/>
      <c r="J54" s="35"/>
    </row>
    <row r="55" spans="1:12" x14ac:dyDescent="0.35">
      <c r="A55" s="144"/>
      <c r="B55" s="145"/>
      <c r="C55" s="145"/>
      <c r="D55" s="145"/>
      <c r="E55" s="146"/>
      <c r="F55" s="68"/>
      <c r="G55" s="68"/>
      <c r="H55" s="68"/>
      <c r="I55" s="24"/>
      <c r="J55" s="29" t="str">
        <f>IFERROR(I55/$K$61,"")</f>
        <v/>
      </c>
    </row>
    <row r="56" spans="1:12" ht="15" thickBot="1" x14ac:dyDescent="0.4">
      <c r="A56" s="131"/>
      <c r="B56" s="132"/>
      <c r="C56" s="132"/>
      <c r="D56" s="132"/>
      <c r="E56" s="133"/>
      <c r="F56" s="69"/>
      <c r="G56" s="69"/>
      <c r="H56" s="69"/>
      <c r="I56" s="59"/>
      <c r="J56" s="30" t="str">
        <f>IFERROR(I56/$K$61,"")</f>
        <v/>
      </c>
    </row>
    <row r="57" spans="1:12" ht="15" thickTop="1" x14ac:dyDescent="0.35">
      <c r="A57" s="40"/>
      <c r="B57" s="15"/>
      <c r="C57" s="15"/>
      <c r="D57" s="15"/>
      <c r="E57" s="32" t="s">
        <v>21</v>
      </c>
      <c r="F57" s="33"/>
      <c r="G57" s="33"/>
      <c r="H57" s="33"/>
      <c r="I57" s="33"/>
      <c r="J57" s="34" t="str">
        <f>IFERROR(I57/$K$61,"")</f>
        <v/>
      </c>
    </row>
    <row r="58" spans="1:12" ht="8.25" customHeight="1" thickBot="1" x14ac:dyDescent="0.4">
      <c r="A58" s="40"/>
      <c r="B58" s="15"/>
      <c r="C58" s="15"/>
      <c r="D58" s="15"/>
      <c r="E58" s="32"/>
      <c r="F58" s="32"/>
      <c r="G58" s="32"/>
      <c r="H58" s="32"/>
      <c r="I58" s="41"/>
      <c r="J58" s="42"/>
    </row>
    <row r="59" spans="1:12" ht="15" thickBot="1" x14ac:dyDescent="0.4">
      <c r="A59" s="43" t="s">
        <v>8</v>
      </c>
      <c r="B59" s="44"/>
      <c r="C59" s="44"/>
      <c r="D59" s="44"/>
      <c r="I59" s="64"/>
      <c r="J59" s="38" t="str">
        <f>IFERROR(I59/$K$61,"")</f>
        <v/>
      </c>
    </row>
    <row r="60" spans="1:12" ht="5.25" customHeight="1" x14ac:dyDescent="0.35">
      <c r="A60" s="45"/>
      <c r="B60" s="13"/>
      <c r="C60" s="13"/>
      <c r="D60" s="13"/>
      <c r="E60" s="14"/>
      <c r="I60" s="46"/>
      <c r="J60" s="47"/>
    </row>
    <row r="61" spans="1:12" x14ac:dyDescent="0.35">
      <c r="A61" s="48" t="s">
        <v>9</v>
      </c>
      <c r="B61" s="9"/>
      <c r="C61" s="9"/>
      <c r="D61" s="9"/>
      <c r="E61" s="9"/>
      <c r="F61" s="3"/>
      <c r="G61" s="3"/>
      <c r="H61" s="3"/>
      <c r="I61" s="1"/>
      <c r="J61" s="49"/>
      <c r="K61" s="65">
        <f>SUM(I59+I25)</f>
        <v>0</v>
      </c>
      <c r="L61" s="67" t="str">
        <f>IF(K61=K12,"","⚠ Budget non équilibré")</f>
        <v/>
      </c>
    </row>
    <row r="62" spans="1:12" x14ac:dyDescent="0.35">
      <c r="J62" s="50"/>
    </row>
    <row r="63" spans="1:12" ht="15.5" x14ac:dyDescent="0.35">
      <c r="A63" s="10" t="s">
        <v>4</v>
      </c>
      <c r="B63" s="10"/>
      <c r="C63" s="10"/>
      <c r="D63" s="10"/>
      <c r="E63" s="11"/>
      <c r="F63" s="66">
        <v>2026</v>
      </c>
      <c r="G63" s="66">
        <v>2027</v>
      </c>
      <c r="H63" s="66">
        <v>2028</v>
      </c>
      <c r="I63" s="66" t="s">
        <v>16</v>
      </c>
      <c r="J63" s="66" t="s">
        <v>15</v>
      </c>
      <c r="K63" s="10"/>
    </row>
    <row r="64" spans="1:12" ht="10.15" customHeight="1" x14ac:dyDescent="0.35">
      <c r="J64" s="50"/>
    </row>
    <row r="65" spans="1:10" ht="15.5" x14ac:dyDescent="0.35">
      <c r="A65" s="16" t="s">
        <v>22</v>
      </c>
      <c r="I65" s="7"/>
      <c r="J65" s="51"/>
    </row>
    <row r="66" spans="1:10" x14ac:dyDescent="0.35">
      <c r="A66" s="134" t="s">
        <v>23</v>
      </c>
      <c r="B66" s="134"/>
      <c r="C66" s="134"/>
      <c r="D66" s="134"/>
      <c r="E66" s="134"/>
      <c r="F66" s="68"/>
      <c r="G66" s="68"/>
      <c r="H66" s="68"/>
      <c r="I66" s="24"/>
      <c r="J66" s="29" t="str">
        <f>IFERROR(I66/$K$110,"")</f>
        <v/>
      </c>
    </row>
    <row r="67" spans="1:10" x14ac:dyDescent="0.35">
      <c r="A67" s="134" t="s">
        <v>11</v>
      </c>
      <c r="B67" s="134"/>
      <c r="C67" s="134"/>
      <c r="D67" s="134"/>
      <c r="E67" s="134"/>
      <c r="F67" s="68"/>
      <c r="G67" s="68"/>
      <c r="H67" s="68"/>
      <c r="I67" s="24"/>
      <c r="J67" s="29" t="str">
        <f t="shared" ref="J67:J73" si="0">IFERROR(I67/$K$110,"")</f>
        <v/>
      </c>
    </row>
    <row r="68" spans="1:10" x14ac:dyDescent="0.35">
      <c r="A68" s="134" t="s">
        <v>56</v>
      </c>
      <c r="B68" s="134"/>
      <c r="C68" s="134"/>
      <c r="D68" s="134"/>
      <c r="E68" s="134"/>
      <c r="F68" s="68"/>
      <c r="G68" s="68"/>
      <c r="H68" s="68"/>
      <c r="I68" s="24"/>
      <c r="J68" s="29" t="str">
        <f t="shared" si="0"/>
        <v/>
      </c>
    </row>
    <row r="69" spans="1:10" x14ac:dyDescent="0.35">
      <c r="A69" s="134" t="s">
        <v>24</v>
      </c>
      <c r="B69" s="134"/>
      <c r="C69" s="134"/>
      <c r="D69" s="134"/>
      <c r="E69" s="134"/>
      <c r="F69" s="68"/>
      <c r="G69" s="68"/>
      <c r="H69" s="68"/>
      <c r="I69" s="24"/>
      <c r="J69" s="29" t="str">
        <f t="shared" si="0"/>
        <v/>
      </c>
    </row>
    <row r="70" spans="1:10" x14ac:dyDescent="0.35">
      <c r="A70" s="81" t="s">
        <v>57</v>
      </c>
      <c r="B70" s="82"/>
      <c r="C70" s="82"/>
      <c r="D70" s="82"/>
      <c r="E70" s="83"/>
      <c r="F70" s="68"/>
      <c r="G70" s="68"/>
      <c r="H70" s="68"/>
      <c r="I70" s="24"/>
      <c r="J70" s="29" t="str">
        <f t="shared" si="0"/>
        <v/>
      </c>
    </row>
    <row r="71" spans="1:10" x14ac:dyDescent="0.35">
      <c r="A71" s="81" t="s">
        <v>5</v>
      </c>
      <c r="B71" s="82"/>
      <c r="C71" s="82"/>
      <c r="D71" s="82"/>
      <c r="E71" s="83"/>
      <c r="F71" s="68"/>
      <c r="G71" s="68"/>
      <c r="H71" s="68"/>
      <c r="I71" s="24"/>
      <c r="J71" s="29" t="str">
        <f t="shared" si="0"/>
        <v/>
      </c>
    </row>
    <row r="72" spans="1:10" x14ac:dyDescent="0.35">
      <c r="A72" s="84"/>
      <c r="B72" s="85"/>
      <c r="C72" s="85"/>
      <c r="D72" s="85"/>
      <c r="E72" s="86"/>
      <c r="F72" s="68"/>
      <c r="G72" s="68"/>
      <c r="H72" s="68"/>
      <c r="I72" s="24"/>
      <c r="J72" s="29" t="str">
        <f t="shared" si="0"/>
        <v/>
      </c>
    </row>
    <row r="73" spans="1:10" x14ac:dyDescent="0.35">
      <c r="A73" s="84"/>
      <c r="B73" s="85"/>
      <c r="C73" s="85"/>
      <c r="D73" s="85"/>
      <c r="E73" s="86"/>
      <c r="F73" s="68"/>
      <c r="G73" s="68"/>
      <c r="H73" s="68"/>
      <c r="I73" s="24"/>
      <c r="J73" s="29" t="str">
        <f t="shared" si="0"/>
        <v/>
      </c>
    </row>
    <row r="74" spans="1:10" ht="15" thickBot="1" x14ac:dyDescent="0.4">
      <c r="A74" s="135"/>
      <c r="B74" s="135"/>
      <c r="C74" s="135"/>
      <c r="D74" s="135"/>
      <c r="E74" s="135"/>
      <c r="F74" s="69"/>
      <c r="G74" s="69"/>
      <c r="H74" s="69"/>
      <c r="I74" s="59"/>
      <c r="J74" s="30" t="str">
        <f>IFERROR(I74/$K$110,"")</f>
        <v/>
      </c>
    </row>
    <row r="75" spans="1:10" ht="15" thickTop="1" x14ac:dyDescent="0.35">
      <c r="A75" s="36"/>
      <c r="B75" s="36"/>
      <c r="C75" s="36"/>
      <c r="D75" s="36"/>
      <c r="E75" s="32" t="s">
        <v>21</v>
      </c>
      <c r="F75" s="33"/>
      <c r="G75" s="33"/>
      <c r="H75" s="33"/>
      <c r="I75" s="33"/>
      <c r="J75" s="34" t="str">
        <f>IFERROR(I75/$K$110,"")</f>
        <v/>
      </c>
    </row>
    <row r="76" spans="1:10" ht="15.5" x14ac:dyDescent="0.35">
      <c r="A76" s="16" t="s">
        <v>25</v>
      </c>
      <c r="I76" s="4"/>
      <c r="J76" s="35"/>
    </row>
    <row r="77" spans="1:10" x14ac:dyDescent="0.35">
      <c r="A77" s="134" t="s">
        <v>58</v>
      </c>
      <c r="B77" s="134"/>
      <c r="C77" s="134"/>
      <c r="D77" s="134"/>
      <c r="E77" s="134"/>
      <c r="F77" s="68"/>
      <c r="G77" s="68"/>
      <c r="H77" s="68"/>
      <c r="I77" s="24"/>
      <c r="J77" s="29" t="str">
        <f>IFERROR(I77/$K$110,"")</f>
        <v/>
      </c>
    </row>
    <row r="78" spans="1:10" x14ac:dyDescent="0.35">
      <c r="A78" s="134" t="s">
        <v>59</v>
      </c>
      <c r="B78" s="134"/>
      <c r="C78" s="134"/>
      <c r="D78" s="134"/>
      <c r="E78" s="134"/>
      <c r="F78" s="68"/>
      <c r="G78" s="68"/>
      <c r="H78" s="68"/>
      <c r="I78" s="24"/>
      <c r="J78" s="29" t="str">
        <f t="shared" ref="J78:J84" si="1">IFERROR(I78/$K$110,"")</f>
        <v/>
      </c>
    </row>
    <row r="79" spans="1:10" x14ac:dyDescent="0.35">
      <c r="A79" s="134" t="s">
        <v>12</v>
      </c>
      <c r="B79" s="134"/>
      <c r="C79" s="134"/>
      <c r="D79" s="134"/>
      <c r="E79" s="134"/>
      <c r="F79" s="68"/>
      <c r="G79" s="68"/>
      <c r="H79" s="68"/>
      <c r="I79" s="24"/>
      <c r="J79" s="29" t="str">
        <f t="shared" si="1"/>
        <v/>
      </c>
    </row>
    <row r="80" spans="1:10" x14ac:dyDescent="0.35">
      <c r="A80" s="134" t="s">
        <v>26</v>
      </c>
      <c r="B80" s="134"/>
      <c r="C80" s="134"/>
      <c r="D80" s="134"/>
      <c r="E80" s="134"/>
      <c r="F80" s="68"/>
      <c r="G80" s="68"/>
      <c r="H80" s="68"/>
      <c r="I80" s="24"/>
      <c r="J80" s="29" t="str">
        <f t="shared" si="1"/>
        <v/>
      </c>
    </row>
    <row r="81" spans="1:10" x14ac:dyDescent="0.35">
      <c r="A81" s="134" t="s">
        <v>60</v>
      </c>
      <c r="B81" s="134"/>
      <c r="C81" s="134"/>
      <c r="D81" s="134"/>
      <c r="E81" s="134"/>
      <c r="F81" s="68"/>
      <c r="G81" s="68"/>
      <c r="H81" s="68"/>
      <c r="I81" s="24"/>
      <c r="J81" s="29" t="str">
        <f t="shared" si="1"/>
        <v/>
      </c>
    </row>
    <row r="82" spans="1:10" x14ac:dyDescent="0.35">
      <c r="A82" s="134" t="s">
        <v>61</v>
      </c>
      <c r="B82" s="134"/>
      <c r="C82" s="134"/>
      <c r="D82" s="134"/>
      <c r="E82" s="134"/>
      <c r="F82" s="68"/>
      <c r="G82" s="68"/>
      <c r="H82" s="68"/>
      <c r="I82" s="24"/>
      <c r="J82" s="29" t="str">
        <f t="shared" si="1"/>
        <v/>
      </c>
    </row>
    <row r="83" spans="1:10" x14ac:dyDescent="0.35">
      <c r="A83" s="134"/>
      <c r="B83" s="134"/>
      <c r="C83" s="134"/>
      <c r="D83" s="134"/>
      <c r="E83" s="134"/>
      <c r="F83" s="68"/>
      <c r="G83" s="68"/>
      <c r="H83" s="68"/>
      <c r="I83" s="24"/>
      <c r="J83" s="29" t="str">
        <f t="shared" si="1"/>
        <v/>
      </c>
    </row>
    <row r="84" spans="1:10" x14ac:dyDescent="0.35">
      <c r="A84" s="134"/>
      <c r="B84" s="134"/>
      <c r="C84" s="134"/>
      <c r="D84" s="134"/>
      <c r="E84" s="134"/>
      <c r="F84" s="68"/>
      <c r="G84" s="68"/>
      <c r="H84" s="68"/>
      <c r="I84" s="24"/>
      <c r="J84" s="29" t="str">
        <f t="shared" si="1"/>
        <v/>
      </c>
    </row>
    <row r="85" spans="1:10" ht="15" thickBot="1" x14ac:dyDescent="0.4">
      <c r="A85" s="135"/>
      <c r="B85" s="135"/>
      <c r="C85" s="135"/>
      <c r="D85" s="135"/>
      <c r="E85" s="135"/>
      <c r="F85" s="69"/>
      <c r="G85" s="69"/>
      <c r="H85" s="69"/>
      <c r="I85" s="59"/>
      <c r="J85" s="30" t="str">
        <f>IFERROR(I85/$K$110,"")</f>
        <v/>
      </c>
    </row>
    <row r="86" spans="1:10" ht="15" thickTop="1" x14ac:dyDescent="0.35">
      <c r="A86" s="36"/>
      <c r="B86" s="36"/>
      <c r="C86" s="36"/>
      <c r="D86" s="36"/>
      <c r="E86" s="32" t="s">
        <v>21</v>
      </c>
      <c r="F86" s="33"/>
      <c r="G86" s="33"/>
      <c r="H86" s="33"/>
      <c r="I86" s="33"/>
      <c r="J86" s="34" t="str">
        <f>IFERROR(I86/$K$110,"")</f>
        <v/>
      </c>
    </row>
    <row r="87" spans="1:10" ht="15.5" x14ac:dyDescent="0.35">
      <c r="A87" s="17" t="s">
        <v>27</v>
      </c>
      <c r="B87" s="15"/>
      <c r="C87" s="15"/>
      <c r="D87" s="15"/>
      <c r="E87" s="15"/>
      <c r="F87" s="15"/>
      <c r="G87" s="15"/>
      <c r="H87" s="15"/>
      <c r="I87" s="4"/>
      <c r="J87" s="35"/>
    </row>
    <row r="88" spans="1:10" x14ac:dyDescent="0.35">
      <c r="A88" s="134" t="s">
        <v>6</v>
      </c>
      <c r="B88" s="134"/>
      <c r="C88" s="134"/>
      <c r="D88" s="134"/>
      <c r="E88" s="134"/>
      <c r="F88" s="68"/>
      <c r="G88" s="68"/>
      <c r="H88" s="68"/>
      <c r="I88" s="24"/>
      <c r="J88" s="29" t="str">
        <f>IFERROR(I88/$K$110,"")</f>
        <v/>
      </c>
    </row>
    <row r="89" spans="1:10" x14ac:dyDescent="0.35">
      <c r="A89" s="134" t="s">
        <v>28</v>
      </c>
      <c r="B89" s="134"/>
      <c r="C89" s="134"/>
      <c r="D89" s="134"/>
      <c r="E89" s="134"/>
      <c r="F89" s="68"/>
      <c r="G89" s="68"/>
      <c r="H89" s="68"/>
      <c r="I89" s="24"/>
      <c r="J89" s="29" t="str">
        <f t="shared" ref="J89:J95" si="2">IFERROR(I89/$K$110,"")</f>
        <v/>
      </c>
    </row>
    <row r="90" spans="1:10" ht="13.9" customHeight="1" x14ac:dyDescent="0.35">
      <c r="A90" s="134" t="s">
        <v>62</v>
      </c>
      <c r="B90" s="134"/>
      <c r="C90" s="134"/>
      <c r="D90" s="134"/>
      <c r="E90" s="134"/>
      <c r="F90" s="68"/>
      <c r="G90" s="68"/>
      <c r="H90" s="68"/>
      <c r="I90" s="24"/>
      <c r="J90" s="29" t="str">
        <f t="shared" si="2"/>
        <v/>
      </c>
    </row>
    <row r="91" spans="1:10" ht="13.9" customHeight="1" x14ac:dyDescent="0.35">
      <c r="A91" s="134" t="s">
        <v>13</v>
      </c>
      <c r="B91" s="134"/>
      <c r="C91" s="134"/>
      <c r="D91" s="134"/>
      <c r="E91" s="134"/>
      <c r="F91" s="68"/>
      <c r="G91" s="68"/>
      <c r="H91" s="68"/>
      <c r="I91" s="24"/>
      <c r="J91" s="29" t="str">
        <f t="shared" si="2"/>
        <v/>
      </c>
    </row>
    <row r="92" spans="1:10" ht="13.9" customHeight="1" x14ac:dyDescent="0.35">
      <c r="A92" s="134" t="s">
        <v>29</v>
      </c>
      <c r="B92" s="134"/>
      <c r="C92" s="134"/>
      <c r="D92" s="134"/>
      <c r="E92" s="134"/>
      <c r="F92" s="68"/>
      <c r="G92" s="68"/>
      <c r="H92" s="68"/>
      <c r="I92" s="24"/>
      <c r="J92" s="29" t="str">
        <f t="shared" si="2"/>
        <v/>
      </c>
    </row>
    <row r="93" spans="1:10" ht="13.9" customHeight="1" x14ac:dyDescent="0.35">
      <c r="A93" s="134" t="s">
        <v>30</v>
      </c>
      <c r="B93" s="134"/>
      <c r="C93" s="134"/>
      <c r="D93" s="134"/>
      <c r="E93" s="134"/>
      <c r="F93" s="68"/>
      <c r="G93" s="68"/>
      <c r="H93" s="68"/>
      <c r="I93" s="24"/>
      <c r="J93" s="29" t="str">
        <f t="shared" si="2"/>
        <v/>
      </c>
    </row>
    <row r="94" spans="1:10" ht="13.9" customHeight="1" x14ac:dyDescent="0.35">
      <c r="A94" s="134"/>
      <c r="B94" s="134"/>
      <c r="C94" s="134"/>
      <c r="D94" s="134"/>
      <c r="E94" s="134"/>
      <c r="F94" s="68"/>
      <c r="G94" s="68"/>
      <c r="H94" s="68"/>
      <c r="I94" s="24"/>
      <c r="J94" s="29" t="str">
        <f t="shared" si="2"/>
        <v/>
      </c>
    </row>
    <row r="95" spans="1:10" ht="13.9" customHeight="1" x14ac:dyDescent="0.35">
      <c r="A95" s="134"/>
      <c r="B95" s="134"/>
      <c r="C95" s="134"/>
      <c r="D95" s="134"/>
      <c r="E95" s="134"/>
      <c r="F95" s="68"/>
      <c r="G95" s="68"/>
      <c r="H95" s="68"/>
      <c r="I95" s="24"/>
      <c r="J95" s="29" t="str">
        <f t="shared" si="2"/>
        <v/>
      </c>
    </row>
    <row r="96" spans="1:10" ht="13.9" customHeight="1" thickBot="1" x14ac:dyDescent="0.4">
      <c r="A96" s="137"/>
      <c r="B96" s="137"/>
      <c r="C96" s="137"/>
      <c r="D96" s="137"/>
      <c r="E96" s="137"/>
      <c r="F96" s="69"/>
      <c r="G96" s="69"/>
      <c r="H96" s="69"/>
      <c r="I96" s="59"/>
      <c r="J96" s="30" t="str">
        <f>IFERROR(I96/$K$110,"")</f>
        <v/>
      </c>
    </row>
    <row r="97" spans="1:12" ht="13.9" customHeight="1" thickTop="1" x14ac:dyDescent="0.35">
      <c r="A97" s="15"/>
      <c r="B97" s="15"/>
      <c r="C97" s="15"/>
      <c r="D97" s="15"/>
      <c r="E97" s="32" t="s">
        <v>21</v>
      </c>
      <c r="F97" s="33"/>
      <c r="G97" s="33"/>
      <c r="H97" s="33"/>
      <c r="I97" s="33"/>
      <c r="J97" s="34" t="str">
        <f>IFERROR(I97/$K$110,"")</f>
        <v/>
      </c>
    </row>
    <row r="98" spans="1:12" ht="15.5" x14ac:dyDescent="0.35">
      <c r="A98" s="17" t="s">
        <v>55</v>
      </c>
      <c r="B98" s="15"/>
      <c r="C98" s="15"/>
      <c r="D98" s="15"/>
      <c r="E98" s="15"/>
      <c r="F98" s="15"/>
      <c r="G98" s="15"/>
      <c r="H98" s="15"/>
      <c r="I98" s="4"/>
      <c r="J98" s="35"/>
    </row>
    <row r="99" spans="1:12" x14ac:dyDescent="0.35">
      <c r="A99" s="134" t="s">
        <v>31</v>
      </c>
      <c r="B99" s="134"/>
      <c r="C99" s="134"/>
      <c r="D99" s="134"/>
      <c r="E99" s="134"/>
      <c r="F99" s="68"/>
      <c r="G99" s="68"/>
      <c r="H99" s="68"/>
      <c r="I99" s="24"/>
      <c r="J99" s="29" t="str">
        <f>IFERROR(I99/$K$110,"")</f>
        <v/>
      </c>
    </row>
    <row r="100" spans="1:12" x14ac:dyDescent="0.35">
      <c r="A100" s="134" t="s">
        <v>32</v>
      </c>
      <c r="B100" s="134"/>
      <c r="C100" s="134"/>
      <c r="D100" s="134"/>
      <c r="E100" s="134"/>
      <c r="F100" s="68"/>
      <c r="G100" s="68"/>
      <c r="H100" s="68"/>
      <c r="I100" s="24"/>
      <c r="J100" s="29" t="str">
        <f t="shared" ref="J100:J106" si="3">IFERROR(I100/$K$110,"")</f>
        <v/>
      </c>
    </row>
    <row r="101" spans="1:12" x14ac:dyDescent="0.35">
      <c r="A101" s="134" t="s">
        <v>33</v>
      </c>
      <c r="B101" s="134"/>
      <c r="C101" s="134"/>
      <c r="D101" s="134"/>
      <c r="E101" s="134"/>
      <c r="F101" s="68"/>
      <c r="G101" s="68"/>
      <c r="H101" s="68"/>
      <c r="I101" s="24"/>
      <c r="J101" s="29" t="str">
        <f t="shared" si="3"/>
        <v/>
      </c>
    </row>
    <row r="102" spans="1:12" x14ac:dyDescent="0.35">
      <c r="A102" s="134" t="s">
        <v>34</v>
      </c>
      <c r="B102" s="134"/>
      <c r="C102" s="134"/>
      <c r="D102" s="134"/>
      <c r="E102" s="134"/>
      <c r="F102" s="68"/>
      <c r="G102" s="68"/>
      <c r="H102" s="68"/>
      <c r="I102" s="24"/>
      <c r="J102" s="29" t="str">
        <f t="shared" si="3"/>
        <v/>
      </c>
    </row>
    <row r="103" spans="1:12" x14ac:dyDescent="0.35">
      <c r="A103" s="87" t="s">
        <v>35</v>
      </c>
      <c r="B103" s="87"/>
      <c r="C103" s="87"/>
      <c r="D103" s="87"/>
      <c r="E103" s="87"/>
      <c r="F103" s="68"/>
      <c r="G103" s="68"/>
      <c r="H103" s="68"/>
      <c r="I103" s="24"/>
      <c r="J103" s="29" t="str">
        <f t="shared" si="3"/>
        <v/>
      </c>
    </row>
    <row r="104" spans="1:12" x14ac:dyDescent="0.35">
      <c r="A104" s="134" t="s">
        <v>36</v>
      </c>
      <c r="B104" s="134"/>
      <c r="C104" s="134"/>
      <c r="D104" s="134"/>
      <c r="E104" s="134"/>
      <c r="F104" s="68"/>
      <c r="G104" s="68"/>
      <c r="H104" s="68"/>
      <c r="I104" s="24"/>
      <c r="J104" s="29" t="str">
        <f t="shared" si="3"/>
        <v/>
      </c>
    </row>
    <row r="105" spans="1:12" x14ac:dyDescent="0.35">
      <c r="A105" s="134"/>
      <c r="B105" s="134"/>
      <c r="C105" s="134"/>
      <c r="D105" s="134"/>
      <c r="E105" s="134"/>
      <c r="F105" s="68"/>
      <c r="G105" s="68"/>
      <c r="H105" s="68"/>
      <c r="I105" s="24"/>
      <c r="J105" s="29" t="str">
        <f t="shared" si="3"/>
        <v/>
      </c>
    </row>
    <row r="106" spans="1:12" x14ac:dyDescent="0.35">
      <c r="A106" s="134"/>
      <c r="B106" s="134"/>
      <c r="C106" s="134"/>
      <c r="D106" s="134"/>
      <c r="E106" s="134"/>
      <c r="F106" s="68"/>
      <c r="G106" s="68"/>
      <c r="H106" s="68"/>
      <c r="I106" s="24"/>
      <c r="J106" s="29" t="str">
        <f t="shared" si="3"/>
        <v/>
      </c>
    </row>
    <row r="107" spans="1:12" ht="16" thickBot="1" x14ac:dyDescent="0.4">
      <c r="A107" s="136"/>
      <c r="B107" s="136"/>
      <c r="C107" s="136"/>
      <c r="D107" s="136"/>
      <c r="E107" s="136"/>
      <c r="F107" s="69"/>
      <c r="G107" s="69"/>
      <c r="H107" s="69"/>
      <c r="I107" s="59"/>
      <c r="J107" s="30" t="str">
        <f>IFERROR(I107/$K$110,"")</f>
        <v/>
      </c>
    </row>
    <row r="108" spans="1:12" ht="15" thickTop="1" x14ac:dyDescent="0.35">
      <c r="E108" s="32" t="s">
        <v>21</v>
      </c>
      <c r="F108" s="33"/>
      <c r="G108" s="33"/>
      <c r="H108" s="33"/>
      <c r="I108" s="33"/>
      <c r="J108" s="34"/>
      <c r="K108" s="67" t="str">
        <f>IF(AND(J108&lt;&gt;"",J108&gt;0.05),"⚠ Les frais admin dépassent 5 %","")</f>
        <v/>
      </c>
      <c r="L108" s="52"/>
    </row>
    <row r="109" spans="1:12" ht="5.5" customHeight="1" x14ac:dyDescent="0.35">
      <c r="E109" s="32"/>
      <c r="F109" s="32"/>
      <c r="G109" s="32"/>
      <c r="H109" s="32"/>
      <c r="I109" s="41"/>
      <c r="J109" s="53"/>
    </row>
    <row r="110" spans="1:12" ht="15.5" x14ac:dyDescent="0.35">
      <c r="A110" s="10" t="s">
        <v>10</v>
      </c>
      <c r="B110" s="12"/>
      <c r="C110" s="12"/>
      <c r="D110" s="12"/>
      <c r="E110" s="12"/>
      <c r="F110" s="12"/>
      <c r="G110" s="12"/>
      <c r="H110" s="12"/>
      <c r="I110" s="11"/>
      <c r="J110" s="11"/>
      <c r="K110" s="54">
        <f>SUM(I75,I86,I97,I108)</f>
        <v>0</v>
      </c>
      <c r="L110" s="67" t="str">
        <f>IF(K110=K61,"","⚠ Budget non équilibré")</f>
        <v/>
      </c>
    </row>
    <row r="111" spans="1:12" x14ac:dyDescent="0.35">
      <c r="A111" s="55" t="s">
        <v>37</v>
      </c>
      <c r="B111" s="56"/>
      <c r="C111" s="56"/>
      <c r="D111" s="56"/>
      <c r="E111" s="56"/>
      <c r="F111" s="56"/>
      <c r="G111" s="56"/>
      <c r="H111" s="56"/>
      <c r="I111" s="56"/>
      <c r="J111" s="56"/>
      <c r="K111" s="56"/>
    </row>
  </sheetData>
  <mergeCells count="56">
    <mergeCell ref="Q9:Q10"/>
    <mergeCell ref="R9:R10"/>
    <mergeCell ref="A10:E10"/>
    <mergeCell ref="A22:E22"/>
    <mergeCell ref="A1:L1"/>
    <mergeCell ref="A7:E7"/>
    <mergeCell ref="O9:O10"/>
    <mergeCell ref="P9:P10"/>
    <mergeCell ref="A12:E12"/>
    <mergeCell ref="A15:E15"/>
    <mergeCell ref="A16:E16"/>
    <mergeCell ref="A17:E17"/>
    <mergeCell ref="A20:E20"/>
    <mergeCell ref="A56:E56"/>
    <mergeCell ref="A39:E39"/>
    <mergeCell ref="A40:E40"/>
    <mergeCell ref="A41:E41"/>
    <mergeCell ref="A44:E44"/>
    <mergeCell ref="A45:E45"/>
    <mergeCell ref="A46:E46"/>
    <mergeCell ref="A47:E47"/>
    <mergeCell ref="A50:E50"/>
    <mergeCell ref="A51:E51"/>
    <mergeCell ref="A52:E52"/>
    <mergeCell ref="A55:E55"/>
    <mergeCell ref="A83:E83"/>
    <mergeCell ref="A66:E66"/>
    <mergeCell ref="A67:E67"/>
    <mergeCell ref="A68:E68"/>
    <mergeCell ref="A69:E69"/>
    <mergeCell ref="A74:E74"/>
    <mergeCell ref="A77:E77"/>
    <mergeCell ref="A78:E78"/>
    <mergeCell ref="A79:E79"/>
    <mergeCell ref="A80:E80"/>
    <mergeCell ref="A81:E81"/>
    <mergeCell ref="A82:E82"/>
    <mergeCell ref="A99:E99"/>
    <mergeCell ref="A84:E84"/>
    <mergeCell ref="A85:E85"/>
    <mergeCell ref="A88:E88"/>
    <mergeCell ref="A89:E89"/>
    <mergeCell ref="A90:E90"/>
    <mergeCell ref="A91:E91"/>
    <mergeCell ref="A92:E92"/>
    <mergeCell ref="A93:E93"/>
    <mergeCell ref="A94:E94"/>
    <mergeCell ref="A95:E95"/>
    <mergeCell ref="A96:E96"/>
    <mergeCell ref="A107:E107"/>
    <mergeCell ref="A100:E100"/>
    <mergeCell ref="A101:E101"/>
    <mergeCell ref="A102:E102"/>
    <mergeCell ref="A104:E104"/>
    <mergeCell ref="A105:E105"/>
    <mergeCell ref="A106:E106"/>
  </mergeCells>
  <conditionalFormatting sqref="K61">
    <cfRule type="cellIs" dxfId="7" priority="3" operator="notEqual">
      <formula>$K$110</formula>
    </cfRule>
  </conditionalFormatting>
  <conditionalFormatting sqref="K110">
    <cfRule type="cellIs" dxfId="6" priority="6" operator="notEqual">
      <formula>$K$61</formula>
    </cfRule>
  </conditionalFormatting>
  <dataValidations count="1">
    <dataValidation allowBlank="1" showInputMessage="1" showErrorMessage="1" prompt="Le total des revenus doit correspondre au total des dépenses" sqref="K61 K110" xr:uid="{B8035978-5C90-425A-9DB6-29C24EE3BE7D}"/>
  </dataValidations>
  <pageMargins left="0.7" right="0.7" top="0.75" bottom="0.75" header="0.3" footer="0.3"/>
  <pageSetup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73F5A-8CB2-4615-BC20-C8C6123290DE}">
  <sheetPr>
    <pageSetUpPr fitToPage="1"/>
  </sheetPr>
  <dimension ref="A1:U111"/>
  <sheetViews>
    <sheetView showGridLines="0" topLeftCell="A57" zoomScale="85" zoomScaleNormal="85" zoomScaleSheetLayoutView="70" zoomScalePageLayoutView="80" workbookViewId="0">
      <selection activeCell="Q89" sqref="Q89"/>
    </sheetView>
  </sheetViews>
  <sheetFormatPr baseColWidth="10" defaultColWidth="11.453125" defaultRowHeight="14.5" x14ac:dyDescent="0.35"/>
  <cols>
    <col min="5" max="5" width="11.7265625" bestFit="1" customWidth="1"/>
    <col min="6" max="11" width="13.453125" customWidth="1"/>
    <col min="12" max="12" width="8.54296875" customWidth="1"/>
    <col min="13" max="13" width="14.453125" customWidth="1"/>
    <col min="14" max="14" width="22.453125" customWidth="1"/>
    <col min="21" max="21" width="12.7265625" bestFit="1" customWidth="1"/>
  </cols>
  <sheetData>
    <row r="1" spans="1:20" ht="18.5" x14ac:dyDescent="0.45">
      <c r="A1" s="151" t="s">
        <v>0</v>
      </c>
      <c r="B1" s="151"/>
      <c r="C1" s="151"/>
      <c r="D1" s="151"/>
      <c r="E1" s="151"/>
      <c r="F1" s="151"/>
      <c r="G1" s="151"/>
      <c r="H1" s="151"/>
      <c r="I1" s="151"/>
      <c r="J1" s="151"/>
      <c r="K1" s="151"/>
      <c r="L1" s="151"/>
      <c r="M1" s="151"/>
      <c r="N1" s="151"/>
    </row>
    <row r="3" spans="1:20" ht="29" x14ac:dyDescent="0.35">
      <c r="A3" s="2" t="s">
        <v>1</v>
      </c>
      <c r="B3" s="3"/>
      <c r="C3" s="3"/>
      <c r="D3" s="3"/>
      <c r="E3" s="3"/>
      <c r="F3" s="88" t="s">
        <v>44</v>
      </c>
      <c r="G3" s="88" t="s">
        <v>45</v>
      </c>
      <c r="H3" s="88" t="s">
        <v>46</v>
      </c>
      <c r="I3" s="100" t="s">
        <v>41</v>
      </c>
      <c r="J3" s="89" t="s">
        <v>42</v>
      </c>
      <c r="K3" s="99" t="s">
        <v>43</v>
      </c>
      <c r="L3" s="93" t="s">
        <v>47</v>
      </c>
      <c r="M3" s="5"/>
    </row>
    <row r="4" spans="1:20" ht="7.5" customHeight="1" x14ac:dyDescent="0.35">
      <c r="I4" s="94"/>
      <c r="K4" s="94"/>
    </row>
    <row r="5" spans="1:20" ht="15.5" x14ac:dyDescent="0.35">
      <c r="A5" s="21" t="s">
        <v>2</v>
      </c>
      <c r="I5" s="94"/>
      <c r="J5" s="4"/>
      <c r="K5" s="101"/>
      <c r="L5" s="6"/>
    </row>
    <row r="6" spans="1:20" x14ac:dyDescent="0.35">
      <c r="A6" s="18" t="s">
        <v>52</v>
      </c>
      <c r="I6" s="94"/>
      <c r="J6" s="4"/>
      <c r="K6" s="101"/>
      <c r="L6" s="6"/>
    </row>
    <row r="7" spans="1:20" x14ac:dyDescent="0.35">
      <c r="A7" s="152" t="s">
        <v>54</v>
      </c>
      <c r="B7" s="153"/>
      <c r="C7" s="153"/>
      <c r="D7" s="153"/>
      <c r="E7" s="153"/>
      <c r="F7" s="68">
        <v>0</v>
      </c>
      <c r="G7" s="68">
        <v>0</v>
      </c>
      <c r="H7" s="68">
        <v>0</v>
      </c>
      <c r="I7" s="95">
        <v>0</v>
      </c>
      <c r="J7" s="119">
        <f>SUM(F7:H7)</f>
        <v>0</v>
      </c>
      <c r="K7" s="102">
        <f>I7-J7</f>
        <v>0</v>
      </c>
      <c r="L7" s="26">
        <f>IF($J$61&gt;0,J7/$J$61,0)</f>
        <v>0</v>
      </c>
      <c r="M7" s="67" t="str">
        <f>IF(AND(L7&lt;&gt;"",L7&gt;0.8),"⚠ Le ratio FRR dépasse 80 %","")</f>
        <v/>
      </c>
      <c r="T7" s="27"/>
    </row>
    <row r="8" spans="1:20" ht="9.75" customHeight="1" x14ac:dyDescent="0.35">
      <c r="A8" s="21"/>
      <c r="I8" s="94"/>
      <c r="J8" s="4"/>
      <c r="K8" s="101"/>
      <c r="L8" s="6"/>
    </row>
    <row r="9" spans="1:20" x14ac:dyDescent="0.35">
      <c r="A9" s="18" t="s">
        <v>19</v>
      </c>
      <c r="I9" s="94"/>
      <c r="J9" s="4"/>
      <c r="K9" s="101"/>
      <c r="L9" s="6"/>
      <c r="Q9" s="147"/>
      <c r="R9" s="147"/>
      <c r="S9" s="147"/>
      <c r="T9" s="147"/>
    </row>
    <row r="10" spans="1:20" x14ac:dyDescent="0.35">
      <c r="A10" s="144"/>
      <c r="B10" s="145"/>
      <c r="C10" s="145"/>
      <c r="D10" s="145"/>
      <c r="E10" s="145"/>
      <c r="F10" s="68">
        <v>0</v>
      </c>
      <c r="G10" s="68">
        <v>0</v>
      </c>
      <c r="H10" s="68">
        <v>0</v>
      </c>
      <c r="I10" s="95">
        <v>0</v>
      </c>
      <c r="J10" s="119">
        <f>SUM(F10:I10)</f>
        <v>0</v>
      </c>
      <c r="K10" s="103">
        <f>I10-J10</f>
        <v>0</v>
      </c>
      <c r="L10" s="29" t="str">
        <f>IFERROR(J10/$J$61,"")</f>
        <v/>
      </c>
      <c r="Q10" s="147"/>
      <c r="R10" s="147"/>
      <c r="S10" s="147"/>
      <c r="T10" s="147"/>
    </row>
    <row r="11" spans="1:20" x14ac:dyDescent="0.35">
      <c r="A11" s="70"/>
      <c r="B11" s="71"/>
      <c r="C11" s="71"/>
      <c r="D11" s="71"/>
      <c r="E11" s="71"/>
      <c r="F11" s="68">
        <v>0</v>
      </c>
      <c r="G11" s="68">
        <v>0</v>
      </c>
      <c r="H11" s="68">
        <v>0</v>
      </c>
      <c r="I11" s="95">
        <v>0</v>
      </c>
      <c r="J11" s="119">
        <f>SUM(F11:H11)</f>
        <v>0</v>
      </c>
      <c r="K11" s="103">
        <f t="shared" ref="K11:K23" si="0">I11-J11</f>
        <v>0</v>
      </c>
      <c r="L11" s="29" t="str">
        <f>IFERROR(J11/$J$61,"")</f>
        <v/>
      </c>
      <c r="Q11" s="28"/>
      <c r="R11" s="28"/>
      <c r="S11" s="28"/>
      <c r="T11" s="28"/>
    </row>
    <row r="12" spans="1:20" ht="15" thickBot="1" x14ac:dyDescent="0.4">
      <c r="A12" s="154"/>
      <c r="B12" s="155"/>
      <c r="C12" s="155"/>
      <c r="D12" s="155"/>
      <c r="E12" s="156"/>
      <c r="F12" s="69">
        <v>0</v>
      </c>
      <c r="G12" s="69">
        <v>0</v>
      </c>
      <c r="H12" s="69">
        <v>0</v>
      </c>
      <c r="I12" s="96">
        <v>0</v>
      </c>
      <c r="J12" s="120">
        <f>SUM(F12:H12)</f>
        <v>0</v>
      </c>
      <c r="K12" s="104">
        <f t="shared" si="0"/>
        <v>0</v>
      </c>
      <c r="L12" s="30" t="str">
        <f>IFERROR(J12/$J$61,"")</f>
        <v/>
      </c>
      <c r="Q12" s="31"/>
      <c r="R12" s="6"/>
      <c r="S12" s="31"/>
      <c r="T12" s="31"/>
    </row>
    <row r="13" spans="1:20" ht="15" thickTop="1" x14ac:dyDescent="0.35">
      <c r="A13" s="7"/>
      <c r="B13" s="7"/>
      <c r="C13" s="7"/>
      <c r="D13" s="7"/>
      <c r="E13" s="32" t="s">
        <v>21</v>
      </c>
      <c r="F13" s="33">
        <f>SUM(F10:F12)</f>
        <v>0</v>
      </c>
      <c r="G13" s="33">
        <f>SUM(G10:G12)</f>
        <v>0</v>
      </c>
      <c r="H13" s="33">
        <f>SUM(H10:H12)</f>
        <v>0</v>
      </c>
      <c r="I13" s="97">
        <f>SUM(I10:I12)</f>
        <v>0</v>
      </c>
      <c r="J13" s="33">
        <f>SUM(J10:J12)</f>
        <v>0</v>
      </c>
      <c r="K13" s="97">
        <f t="shared" si="0"/>
        <v>0</v>
      </c>
      <c r="L13" s="34" t="str">
        <f>IFERROR(J13/$J$61,"")</f>
        <v/>
      </c>
      <c r="Q13" s="31"/>
      <c r="R13" s="6"/>
      <c r="S13" s="31"/>
      <c r="T13" s="27"/>
    </row>
    <row r="14" spans="1:20" x14ac:dyDescent="0.35">
      <c r="A14" s="18" t="s">
        <v>20</v>
      </c>
      <c r="I14" s="94"/>
      <c r="J14" s="4"/>
      <c r="K14" s="101"/>
      <c r="L14" s="35"/>
      <c r="Q14" s="31"/>
      <c r="R14" s="6"/>
      <c r="S14" s="31"/>
      <c r="T14" s="31"/>
    </row>
    <row r="15" spans="1:20" x14ac:dyDescent="0.35">
      <c r="A15" s="144"/>
      <c r="B15" s="145"/>
      <c r="C15" s="145"/>
      <c r="D15" s="145"/>
      <c r="E15" s="146"/>
      <c r="F15" s="68">
        <v>0</v>
      </c>
      <c r="G15" s="68">
        <v>0</v>
      </c>
      <c r="H15" s="68">
        <v>0</v>
      </c>
      <c r="I15" s="95">
        <v>0</v>
      </c>
      <c r="J15" s="119">
        <f>SUM(F15:H15)</f>
        <v>0</v>
      </c>
      <c r="K15" s="103">
        <f t="shared" si="0"/>
        <v>0</v>
      </c>
      <c r="L15" s="29" t="str">
        <f>IFERROR(J15/$J$61,"")</f>
        <v/>
      </c>
    </row>
    <row r="16" spans="1:20" x14ac:dyDescent="0.35">
      <c r="A16" s="144"/>
      <c r="B16" s="145"/>
      <c r="C16" s="145"/>
      <c r="D16" s="145"/>
      <c r="E16" s="146"/>
      <c r="F16" s="68">
        <v>0</v>
      </c>
      <c r="G16" s="68">
        <v>0</v>
      </c>
      <c r="H16" s="68">
        <v>0</v>
      </c>
      <c r="I16" s="95">
        <v>0</v>
      </c>
      <c r="J16" s="119">
        <f>SUM(F16:H16)</f>
        <v>0</v>
      </c>
      <c r="K16" s="103">
        <f t="shared" si="0"/>
        <v>0</v>
      </c>
      <c r="L16" s="29" t="str">
        <f>IFERROR(J16/$J$61,"")</f>
        <v/>
      </c>
    </row>
    <row r="17" spans="1:21" ht="15" thickBot="1" x14ac:dyDescent="0.4">
      <c r="A17" s="148"/>
      <c r="B17" s="149"/>
      <c r="C17" s="149"/>
      <c r="D17" s="149"/>
      <c r="E17" s="150"/>
      <c r="F17" s="69">
        <v>0</v>
      </c>
      <c r="G17" s="69">
        <v>0</v>
      </c>
      <c r="H17" s="69">
        <v>0</v>
      </c>
      <c r="I17" s="96">
        <v>0</v>
      </c>
      <c r="J17" s="120">
        <f>SUM(F17:H17)</f>
        <v>0</v>
      </c>
      <c r="K17" s="104">
        <f t="shared" si="0"/>
        <v>0</v>
      </c>
      <c r="L17" s="30" t="str">
        <f>IFERROR(J17/$J$61,"")</f>
        <v/>
      </c>
    </row>
    <row r="18" spans="1:21" ht="15" thickTop="1" x14ac:dyDescent="0.35">
      <c r="A18" s="36"/>
      <c r="B18" s="36"/>
      <c r="C18" s="36"/>
      <c r="D18" s="36"/>
      <c r="E18" s="32" t="s">
        <v>21</v>
      </c>
      <c r="F18" s="33">
        <f>SUM(F15:F17)</f>
        <v>0</v>
      </c>
      <c r="G18" s="33">
        <f>SUM(G15:G17)</f>
        <v>0</v>
      </c>
      <c r="H18" s="33">
        <f>SUM(H15:H17)</f>
        <v>0</v>
      </c>
      <c r="I18" s="97">
        <f>SUM(I15:I17)</f>
        <v>0</v>
      </c>
      <c r="J18" s="33">
        <f>SUM(J15:J17)</f>
        <v>0</v>
      </c>
      <c r="K18" s="97">
        <f t="shared" si="0"/>
        <v>0</v>
      </c>
      <c r="L18" s="34" t="str">
        <f>IFERROR(J18/$J$61,"")</f>
        <v/>
      </c>
    </row>
    <row r="19" spans="1:21" x14ac:dyDescent="0.35">
      <c r="A19" s="18" t="s">
        <v>14</v>
      </c>
      <c r="I19" s="94"/>
      <c r="J19" s="4"/>
      <c r="K19" s="101"/>
      <c r="L19" s="35"/>
    </row>
    <row r="20" spans="1:21" x14ac:dyDescent="0.35">
      <c r="A20" s="144"/>
      <c r="B20" s="145"/>
      <c r="C20" s="145"/>
      <c r="D20" s="145"/>
      <c r="E20" s="146"/>
      <c r="F20" s="68">
        <v>0</v>
      </c>
      <c r="G20" s="68">
        <v>0</v>
      </c>
      <c r="H20" s="68">
        <v>0</v>
      </c>
      <c r="I20" s="95">
        <v>0</v>
      </c>
      <c r="J20" s="119">
        <f>SUM(F20:H20)</f>
        <v>0</v>
      </c>
      <c r="K20" s="103">
        <f t="shared" si="0"/>
        <v>0</v>
      </c>
      <c r="L20" s="29" t="str">
        <f>IFERROR(J20/$J$61,"")</f>
        <v/>
      </c>
    </row>
    <row r="21" spans="1:21" x14ac:dyDescent="0.35">
      <c r="A21" s="70"/>
      <c r="B21" s="71"/>
      <c r="C21" s="71"/>
      <c r="D21" s="71"/>
      <c r="E21" s="72"/>
      <c r="F21" s="68">
        <v>0</v>
      </c>
      <c r="G21" s="68">
        <v>0</v>
      </c>
      <c r="H21" s="68">
        <v>0</v>
      </c>
      <c r="I21" s="95">
        <v>0</v>
      </c>
      <c r="J21" s="119">
        <f>SUM(F21:H21)</f>
        <v>0</v>
      </c>
      <c r="K21" s="103">
        <f t="shared" si="0"/>
        <v>0</v>
      </c>
      <c r="L21" s="29" t="str">
        <f>IFERROR(J21/$J$61,"")</f>
        <v/>
      </c>
    </row>
    <row r="22" spans="1:21" ht="15" thickBot="1" x14ac:dyDescent="0.4">
      <c r="A22" s="148"/>
      <c r="B22" s="149"/>
      <c r="C22" s="149"/>
      <c r="D22" s="149"/>
      <c r="E22" s="150"/>
      <c r="F22" s="69">
        <v>0</v>
      </c>
      <c r="G22" s="69">
        <v>0</v>
      </c>
      <c r="H22" s="69">
        <v>0</v>
      </c>
      <c r="I22" s="96">
        <v>0</v>
      </c>
      <c r="J22" s="120">
        <f>SUM(F22:H22)</f>
        <v>0</v>
      </c>
      <c r="K22" s="104">
        <f t="shared" si="0"/>
        <v>0</v>
      </c>
      <c r="L22" s="30" t="str">
        <f>IFERROR(J22/$J$61,"")</f>
        <v/>
      </c>
      <c r="U22" s="27"/>
    </row>
    <row r="23" spans="1:21" ht="15" thickTop="1" x14ac:dyDescent="0.35">
      <c r="A23" s="36"/>
      <c r="B23" s="36"/>
      <c r="C23" s="36"/>
      <c r="D23" s="36"/>
      <c r="E23" s="32" t="s">
        <v>21</v>
      </c>
      <c r="F23" s="33">
        <f>SUM(F20:F22)</f>
        <v>0</v>
      </c>
      <c r="G23" s="33">
        <f>SUM(G20:G22)</f>
        <v>0</v>
      </c>
      <c r="H23" s="33">
        <f>SUM(H20:H22)</f>
        <v>0</v>
      </c>
      <c r="I23" s="97">
        <f>SUM(I20:I22)</f>
        <v>0</v>
      </c>
      <c r="J23" s="33">
        <f>SUM(J20:J22)</f>
        <v>0</v>
      </c>
      <c r="K23" s="97">
        <f t="shared" si="0"/>
        <v>0</v>
      </c>
      <c r="L23" s="34" t="str">
        <f>IFERROR(J23/$J$61,"")</f>
        <v/>
      </c>
    </row>
    <row r="24" spans="1:21" ht="9.75" customHeight="1" thickBot="1" x14ac:dyDescent="0.4">
      <c r="A24" s="36"/>
      <c r="B24" s="36"/>
      <c r="C24" s="36"/>
      <c r="D24" s="36"/>
      <c r="E24" s="32"/>
      <c r="F24" s="32"/>
      <c r="G24" s="32"/>
      <c r="H24" s="32"/>
      <c r="I24" s="98"/>
      <c r="J24" s="4"/>
      <c r="K24" s="101"/>
      <c r="L24" s="6"/>
    </row>
    <row r="25" spans="1:21" ht="15" thickBot="1" x14ac:dyDescent="0.4">
      <c r="A25" s="22" t="s">
        <v>7</v>
      </c>
      <c r="B25" s="19"/>
      <c r="C25" s="19"/>
      <c r="D25" s="19"/>
      <c r="E25" s="19"/>
      <c r="F25" s="19"/>
      <c r="G25" s="19"/>
      <c r="H25" s="19"/>
      <c r="I25" s="108">
        <f>SUM(I7,I13,I18,I23)</f>
        <v>0</v>
      </c>
      <c r="J25" s="91">
        <f>SUM(J7,J13,J18,J23)</f>
        <v>0</v>
      </c>
      <c r="K25" s="91">
        <f>I25-J25</f>
        <v>0</v>
      </c>
      <c r="L25" s="38" t="str">
        <f>IFERROR(J25/$J$61,"")</f>
        <v/>
      </c>
    </row>
    <row r="26" spans="1:21" ht="6.75" customHeight="1" x14ac:dyDescent="0.35">
      <c r="I26" s="94"/>
      <c r="J26" s="4"/>
      <c r="K26" s="101"/>
      <c r="L26" s="23"/>
    </row>
    <row r="27" spans="1:21" ht="15.5" x14ac:dyDescent="0.35">
      <c r="A27" s="21" t="s">
        <v>3</v>
      </c>
      <c r="B27" s="20"/>
      <c r="I27" s="94"/>
      <c r="J27" s="7"/>
      <c r="K27" s="105"/>
      <c r="L27" s="23"/>
    </row>
    <row r="28" spans="1:21" x14ac:dyDescent="0.35">
      <c r="A28" s="18" t="s">
        <v>53</v>
      </c>
      <c r="I28" s="94"/>
      <c r="K28" s="94"/>
    </row>
    <row r="29" spans="1:21" x14ac:dyDescent="0.35">
      <c r="A29" s="39"/>
      <c r="B29" s="73"/>
      <c r="C29" s="74"/>
      <c r="D29" s="74"/>
      <c r="E29" s="75"/>
      <c r="F29" s="68">
        <v>0</v>
      </c>
      <c r="G29" s="68">
        <v>0</v>
      </c>
      <c r="H29" s="68">
        <v>0</v>
      </c>
      <c r="I29" s="95">
        <v>0</v>
      </c>
      <c r="J29" s="119">
        <f>SUM(F29:H29)</f>
        <v>0</v>
      </c>
      <c r="K29" s="102">
        <f>I29-J29</f>
        <v>0</v>
      </c>
      <c r="L29" s="26" t="str">
        <f>IFERROR(J29/$J$61,"")</f>
        <v/>
      </c>
    </row>
    <row r="30" spans="1:21" ht="15" thickBot="1" x14ac:dyDescent="0.4">
      <c r="A30" s="60"/>
      <c r="B30" s="76"/>
      <c r="C30" s="77"/>
      <c r="D30" s="78"/>
      <c r="E30" s="79"/>
      <c r="F30" s="69">
        <v>0</v>
      </c>
      <c r="G30" s="69">
        <v>0</v>
      </c>
      <c r="H30" s="69">
        <v>0</v>
      </c>
      <c r="I30" s="96">
        <v>0</v>
      </c>
      <c r="J30" s="120">
        <f>SUM(F30:H30)</f>
        <v>0</v>
      </c>
      <c r="K30" s="104">
        <f t="shared" ref="K30:K59" si="1">I30-J30</f>
        <v>0</v>
      </c>
      <c r="L30" s="30" t="str">
        <f>IFERROR(J30/$J$61,"")</f>
        <v/>
      </c>
    </row>
    <row r="31" spans="1:21" ht="15" thickTop="1" x14ac:dyDescent="0.35">
      <c r="A31" s="61"/>
      <c r="B31" s="62"/>
      <c r="C31" s="63"/>
      <c r="E31" s="32" t="s">
        <v>21</v>
      </c>
      <c r="F31" s="33">
        <f>SUM(F29:F30)</f>
        <v>0</v>
      </c>
      <c r="G31" s="33">
        <f>SUM(G29:G30)</f>
        <v>0</v>
      </c>
      <c r="H31" s="33">
        <f>SUM(H29:H30)</f>
        <v>0</v>
      </c>
      <c r="I31" s="97">
        <f>SUM(I29:I30)</f>
        <v>0</v>
      </c>
      <c r="J31" s="33">
        <f>SUM(J29:J30)</f>
        <v>0</v>
      </c>
      <c r="K31" s="97">
        <f t="shared" si="1"/>
        <v>0</v>
      </c>
      <c r="L31" s="34" t="str">
        <f>IFERROR(J31/$J$61,"")</f>
        <v/>
      </c>
    </row>
    <row r="32" spans="1:21" x14ac:dyDescent="0.35">
      <c r="A32" s="18" t="s">
        <v>38</v>
      </c>
      <c r="I32" s="94"/>
      <c r="K32" s="94"/>
    </row>
    <row r="33" spans="1:12" x14ac:dyDescent="0.35">
      <c r="A33" s="39"/>
      <c r="B33" s="73"/>
      <c r="C33" s="74"/>
      <c r="D33" s="74"/>
      <c r="E33" s="75"/>
      <c r="F33" s="68">
        <v>0</v>
      </c>
      <c r="G33" s="68">
        <v>0</v>
      </c>
      <c r="H33" s="68">
        <v>0</v>
      </c>
      <c r="I33" s="95">
        <v>0</v>
      </c>
      <c r="J33" s="119">
        <f>SUM(F33:H33)</f>
        <v>0</v>
      </c>
      <c r="K33" s="102">
        <f t="shared" si="1"/>
        <v>0</v>
      </c>
      <c r="L33" s="26" t="str">
        <f>IFERROR(J33/$J$61,"")</f>
        <v/>
      </c>
    </row>
    <row r="34" spans="1:12" x14ac:dyDescent="0.35">
      <c r="A34" s="60"/>
      <c r="B34" s="76"/>
      <c r="C34" s="77"/>
      <c r="D34" s="77"/>
      <c r="E34" s="80"/>
      <c r="F34" s="68">
        <v>0</v>
      </c>
      <c r="G34" s="68">
        <v>0</v>
      </c>
      <c r="H34" s="68">
        <v>0</v>
      </c>
      <c r="I34" s="95">
        <v>0</v>
      </c>
      <c r="J34" s="119">
        <f t="shared" ref="J34:J35" si="2">SUM(F34:H34)</f>
        <v>0</v>
      </c>
      <c r="K34" s="102">
        <f t="shared" si="1"/>
        <v>0</v>
      </c>
      <c r="L34" s="26" t="str">
        <f>IFERROR(J34/$J$61,"")</f>
        <v/>
      </c>
    </row>
    <row r="35" spans="1:12" x14ac:dyDescent="0.35">
      <c r="A35" s="60"/>
      <c r="B35" s="76"/>
      <c r="C35" s="77"/>
      <c r="D35" s="77"/>
      <c r="E35" s="80"/>
      <c r="F35" s="68">
        <v>0</v>
      </c>
      <c r="G35" s="68">
        <v>0</v>
      </c>
      <c r="H35" s="68">
        <v>0</v>
      </c>
      <c r="I35" s="95">
        <v>0</v>
      </c>
      <c r="J35" s="119">
        <f t="shared" si="2"/>
        <v>0</v>
      </c>
      <c r="K35" s="102">
        <f t="shared" si="1"/>
        <v>0</v>
      </c>
      <c r="L35" s="26" t="str">
        <f>IFERROR(J35/$J$61,"")</f>
        <v/>
      </c>
    </row>
    <row r="36" spans="1:12" ht="15" thickBot="1" x14ac:dyDescent="0.4">
      <c r="A36" s="60"/>
      <c r="B36" s="76"/>
      <c r="C36" s="77"/>
      <c r="D36" s="78"/>
      <c r="E36" s="79"/>
      <c r="F36" s="69">
        <v>0</v>
      </c>
      <c r="G36" s="69">
        <v>0</v>
      </c>
      <c r="H36" s="69">
        <v>0</v>
      </c>
      <c r="I36" s="96">
        <v>0</v>
      </c>
      <c r="J36" s="120">
        <f>SUM(F36:H36)</f>
        <v>0</v>
      </c>
      <c r="K36" s="104">
        <f t="shared" si="1"/>
        <v>0</v>
      </c>
      <c r="L36" s="30" t="str">
        <f>IFERROR(J36/$J$61,"")</f>
        <v/>
      </c>
    </row>
    <row r="37" spans="1:12" ht="15" thickTop="1" x14ac:dyDescent="0.35">
      <c r="A37" s="61"/>
      <c r="B37" s="62"/>
      <c r="C37" s="63"/>
      <c r="E37" s="32" t="s">
        <v>21</v>
      </c>
      <c r="F37" s="33">
        <f>SUM(F33:F36)</f>
        <v>0</v>
      </c>
      <c r="G37" s="33">
        <f>SUM(G33:G36)</f>
        <v>0</v>
      </c>
      <c r="H37" s="33">
        <f>SUM(H33:H36)</f>
        <v>0</v>
      </c>
      <c r="I37" s="97">
        <f>SUM(I33:I36)</f>
        <v>0</v>
      </c>
      <c r="J37" s="33">
        <f>SUM(J33:J36)</f>
        <v>0</v>
      </c>
      <c r="K37" s="97">
        <f t="shared" si="1"/>
        <v>0</v>
      </c>
      <c r="L37" s="34" t="str">
        <f>IFERROR(J37/$J$61,"")</f>
        <v/>
      </c>
    </row>
    <row r="38" spans="1:12" x14ac:dyDescent="0.35">
      <c r="A38" s="18" t="s">
        <v>40</v>
      </c>
      <c r="I38" s="94"/>
      <c r="J38" s="8"/>
      <c r="K38" s="106"/>
      <c r="L38" s="35"/>
    </row>
    <row r="39" spans="1:12" x14ac:dyDescent="0.35">
      <c r="A39" s="128"/>
      <c r="B39" s="129"/>
      <c r="C39" s="129"/>
      <c r="D39" s="129"/>
      <c r="E39" s="130"/>
      <c r="F39" s="68">
        <v>0</v>
      </c>
      <c r="G39" s="68">
        <v>0</v>
      </c>
      <c r="H39" s="68">
        <v>0</v>
      </c>
      <c r="I39" s="95">
        <v>0</v>
      </c>
      <c r="J39" s="119">
        <f>SUM(F39:H39)</f>
        <v>0</v>
      </c>
      <c r="K39" s="103">
        <f t="shared" si="1"/>
        <v>0</v>
      </c>
      <c r="L39" s="29" t="str">
        <f>IFERROR(J39/$J$61,"")</f>
        <v/>
      </c>
    </row>
    <row r="40" spans="1:12" x14ac:dyDescent="0.35">
      <c r="A40" s="128"/>
      <c r="B40" s="129"/>
      <c r="C40" s="129"/>
      <c r="D40" s="129"/>
      <c r="E40" s="130"/>
      <c r="F40" s="68">
        <v>0</v>
      </c>
      <c r="G40" s="68">
        <v>0</v>
      </c>
      <c r="H40" s="68">
        <v>0</v>
      </c>
      <c r="I40" s="95">
        <v>0</v>
      </c>
      <c r="J40" s="119">
        <f>SUM(F40:H40)</f>
        <v>0</v>
      </c>
      <c r="K40" s="103">
        <f t="shared" si="1"/>
        <v>0</v>
      </c>
      <c r="L40" s="29" t="str">
        <f>IFERROR(J40/$J$61,"")</f>
        <v/>
      </c>
    </row>
    <row r="41" spans="1:12" ht="15" thickBot="1" x14ac:dyDescent="0.4">
      <c r="A41" s="131"/>
      <c r="B41" s="132"/>
      <c r="C41" s="132"/>
      <c r="D41" s="132"/>
      <c r="E41" s="133"/>
      <c r="F41" s="69">
        <v>0</v>
      </c>
      <c r="G41" s="69">
        <v>0</v>
      </c>
      <c r="H41" s="69">
        <v>0</v>
      </c>
      <c r="I41" s="96">
        <v>0</v>
      </c>
      <c r="J41" s="120">
        <f>SUM(F41:H41)</f>
        <v>0</v>
      </c>
      <c r="K41" s="104">
        <f t="shared" si="1"/>
        <v>0</v>
      </c>
      <c r="L41" s="30" t="str">
        <f>IFERROR(J41/$J$61,"")</f>
        <v/>
      </c>
    </row>
    <row r="42" spans="1:12" ht="15" thickTop="1" x14ac:dyDescent="0.35">
      <c r="A42" s="15"/>
      <c r="B42" s="15"/>
      <c r="C42" s="15"/>
      <c r="D42" s="15"/>
      <c r="E42" s="32" t="s">
        <v>21</v>
      </c>
      <c r="F42" s="33">
        <f>SUM(F39:F41)</f>
        <v>0</v>
      </c>
      <c r="G42" s="33">
        <f>SUM(G39:G41)</f>
        <v>0</v>
      </c>
      <c r="H42" s="33">
        <f>SUM(H39:H41)</f>
        <v>0</v>
      </c>
      <c r="I42" s="97">
        <f>SUM(I39:I41)</f>
        <v>0</v>
      </c>
      <c r="J42" s="33">
        <f>SUM(J39:J41)</f>
        <v>0</v>
      </c>
      <c r="K42" s="97">
        <f t="shared" si="1"/>
        <v>0</v>
      </c>
      <c r="L42" s="34" t="str">
        <f>IFERROR(J42/$J$61,"")</f>
        <v/>
      </c>
    </row>
    <row r="43" spans="1:12" x14ac:dyDescent="0.35">
      <c r="A43" s="18" t="s">
        <v>39</v>
      </c>
      <c r="I43" s="94"/>
      <c r="J43" s="8"/>
      <c r="K43" s="106"/>
      <c r="L43" s="35"/>
    </row>
    <row r="44" spans="1:12" x14ac:dyDescent="0.35">
      <c r="A44" s="128"/>
      <c r="B44" s="129"/>
      <c r="C44" s="129"/>
      <c r="D44" s="129"/>
      <c r="E44" s="130"/>
      <c r="F44" s="68">
        <v>0</v>
      </c>
      <c r="G44" s="68">
        <v>0</v>
      </c>
      <c r="H44" s="68">
        <v>0</v>
      </c>
      <c r="I44" s="95">
        <v>0</v>
      </c>
      <c r="J44" s="119">
        <f>SUM(F44:H44)</f>
        <v>0</v>
      </c>
      <c r="K44" s="103">
        <f t="shared" si="1"/>
        <v>0</v>
      </c>
      <c r="L44" s="29" t="str">
        <f>IFERROR(J44/$J$61,"")</f>
        <v/>
      </c>
    </row>
    <row r="45" spans="1:12" x14ac:dyDescent="0.35">
      <c r="A45" s="128"/>
      <c r="B45" s="129"/>
      <c r="C45" s="129"/>
      <c r="D45" s="129"/>
      <c r="E45" s="130"/>
      <c r="F45" s="68">
        <v>0</v>
      </c>
      <c r="G45" s="68">
        <v>0</v>
      </c>
      <c r="H45" s="68">
        <v>0</v>
      </c>
      <c r="I45" s="95">
        <v>0</v>
      </c>
      <c r="J45" s="119">
        <f>SUM(F45:H45)</f>
        <v>0</v>
      </c>
      <c r="K45" s="103">
        <f t="shared" si="1"/>
        <v>0</v>
      </c>
      <c r="L45" s="29" t="str">
        <f>IFERROR(J45/$J$61,"")</f>
        <v/>
      </c>
    </row>
    <row r="46" spans="1:12" x14ac:dyDescent="0.35">
      <c r="A46" s="128"/>
      <c r="B46" s="129"/>
      <c r="C46" s="129"/>
      <c r="D46" s="129"/>
      <c r="E46" s="130"/>
      <c r="F46" s="68">
        <v>0</v>
      </c>
      <c r="G46" s="68">
        <v>0</v>
      </c>
      <c r="H46" s="68">
        <v>0</v>
      </c>
      <c r="I46" s="95">
        <v>0</v>
      </c>
      <c r="J46" s="119">
        <f>SUM(F46:H46)</f>
        <v>0</v>
      </c>
      <c r="K46" s="103">
        <f t="shared" si="1"/>
        <v>0</v>
      </c>
      <c r="L46" s="29" t="str">
        <f>IFERROR(J46/$J$61,"")</f>
        <v/>
      </c>
    </row>
    <row r="47" spans="1:12" ht="15" thickBot="1" x14ac:dyDescent="0.4">
      <c r="A47" s="131"/>
      <c r="B47" s="132"/>
      <c r="C47" s="132"/>
      <c r="D47" s="132"/>
      <c r="E47" s="133"/>
      <c r="F47" s="69">
        <v>0</v>
      </c>
      <c r="G47" s="69">
        <v>0</v>
      </c>
      <c r="H47" s="69">
        <v>0</v>
      </c>
      <c r="I47" s="96">
        <v>0</v>
      </c>
      <c r="J47" s="120">
        <f>SUM(F47:H47)</f>
        <v>0</v>
      </c>
      <c r="K47" s="104">
        <f t="shared" si="1"/>
        <v>0</v>
      </c>
      <c r="L47" s="30" t="str">
        <f>IFERROR(J47/$J$61,"")</f>
        <v/>
      </c>
    </row>
    <row r="48" spans="1:12" ht="15" thickTop="1" x14ac:dyDescent="0.35">
      <c r="A48" s="15"/>
      <c r="B48" s="15"/>
      <c r="C48" s="15"/>
      <c r="D48" s="15"/>
      <c r="E48" s="32" t="s">
        <v>21</v>
      </c>
      <c r="F48" s="33">
        <f>SUM(F44:F47)</f>
        <v>0</v>
      </c>
      <c r="G48" s="33">
        <f>SUM(G44:G47)</f>
        <v>0</v>
      </c>
      <c r="H48" s="33">
        <f>SUM(H44:H47)</f>
        <v>0</v>
      </c>
      <c r="I48" s="97">
        <f>SUM(I44:I47)</f>
        <v>0</v>
      </c>
      <c r="J48" s="33">
        <f>SUM(J44:J47)</f>
        <v>0</v>
      </c>
      <c r="K48" s="97">
        <f t="shared" si="1"/>
        <v>0</v>
      </c>
      <c r="L48" s="34" t="str">
        <f>IFERROR(J48/$J$61,"")</f>
        <v/>
      </c>
    </row>
    <row r="49" spans="1:13" x14ac:dyDescent="0.35">
      <c r="A49" s="18" t="s">
        <v>17</v>
      </c>
      <c r="I49" s="94"/>
      <c r="J49" s="8"/>
      <c r="K49" s="106"/>
      <c r="L49" s="35"/>
    </row>
    <row r="50" spans="1:13" x14ac:dyDescent="0.35">
      <c r="A50" s="138"/>
      <c r="B50" s="139"/>
      <c r="C50" s="139"/>
      <c r="D50" s="139"/>
      <c r="E50" s="140"/>
      <c r="F50" s="57">
        <v>0</v>
      </c>
      <c r="G50" s="57">
        <v>0</v>
      </c>
      <c r="H50" s="57">
        <v>0</v>
      </c>
      <c r="I50" s="95">
        <v>0</v>
      </c>
      <c r="J50" s="119">
        <f>SUM(F50:H50)</f>
        <v>0</v>
      </c>
      <c r="K50" s="103">
        <f t="shared" si="1"/>
        <v>0</v>
      </c>
      <c r="L50" s="29" t="str">
        <f>IFERROR(J50/$J$61,"")</f>
        <v/>
      </c>
    </row>
    <row r="51" spans="1:13" x14ac:dyDescent="0.35">
      <c r="A51" s="138"/>
      <c r="B51" s="139"/>
      <c r="C51" s="139"/>
      <c r="D51" s="139"/>
      <c r="E51" s="140"/>
      <c r="F51" s="57">
        <v>0</v>
      </c>
      <c r="G51" s="57">
        <v>0</v>
      </c>
      <c r="H51" s="57">
        <v>0</v>
      </c>
      <c r="I51" s="95"/>
      <c r="J51" s="119"/>
      <c r="K51" s="103">
        <f t="shared" si="1"/>
        <v>0</v>
      </c>
      <c r="L51" s="29" t="str">
        <f>IFERROR(J51/$J$61,"")</f>
        <v/>
      </c>
    </row>
    <row r="52" spans="1:13" ht="15" thickBot="1" x14ac:dyDescent="0.4">
      <c r="A52" s="141"/>
      <c r="B52" s="142"/>
      <c r="C52" s="142"/>
      <c r="D52" s="142"/>
      <c r="E52" s="143"/>
      <c r="F52" s="58">
        <v>0</v>
      </c>
      <c r="G52" s="58">
        <v>0</v>
      </c>
      <c r="H52" s="58">
        <v>0</v>
      </c>
      <c r="I52" s="96">
        <v>0</v>
      </c>
      <c r="J52" s="120">
        <f>SUM(F52:H52)</f>
        <v>0</v>
      </c>
      <c r="K52" s="104">
        <f t="shared" si="1"/>
        <v>0</v>
      </c>
      <c r="L52" s="30" t="str">
        <f>IFERROR(J52/$J$61,"")</f>
        <v/>
      </c>
    </row>
    <row r="53" spans="1:13" ht="15" thickTop="1" x14ac:dyDescent="0.35">
      <c r="A53" s="15"/>
      <c r="B53" s="15"/>
      <c r="C53" s="15"/>
      <c r="D53" s="15"/>
      <c r="E53" s="32" t="s">
        <v>21</v>
      </c>
      <c r="F53" s="33">
        <f>SUM(F50:F52)</f>
        <v>0</v>
      </c>
      <c r="G53" s="33">
        <f>SUM(G50:G52)</f>
        <v>0</v>
      </c>
      <c r="H53" s="33">
        <f>SUM(H50:H52)</f>
        <v>0</v>
      </c>
      <c r="I53" s="97">
        <f>SUM(I50:I52)</f>
        <v>0</v>
      </c>
      <c r="J53" s="33">
        <f>SUM(J50:J52)</f>
        <v>0</v>
      </c>
      <c r="K53" s="97">
        <f t="shared" si="1"/>
        <v>0</v>
      </c>
      <c r="L53" s="34" t="str">
        <f>IFERROR(J53/$J$61,"")</f>
        <v/>
      </c>
    </row>
    <row r="54" spans="1:13" x14ac:dyDescent="0.35">
      <c r="A54" s="18" t="s">
        <v>18</v>
      </c>
      <c r="I54" s="94"/>
      <c r="J54" s="8"/>
      <c r="K54" s="106"/>
      <c r="L54" s="35"/>
    </row>
    <row r="55" spans="1:13" x14ac:dyDescent="0.35">
      <c r="A55" s="144"/>
      <c r="B55" s="145"/>
      <c r="C55" s="145"/>
      <c r="D55" s="145"/>
      <c r="E55" s="146"/>
      <c r="F55" s="68">
        <v>0</v>
      </c>
      <c r="G55" s="68">
        <v>0</v>
      </c>
      <c r="H55" s="68">
        <v>0</v>
      </c>
      <c r="I55" s="95">
        <v>0</v>
      </c>
      <c r="J55" s="119">
        <f>SUM(F55:H55)</f>
        <v>0</v>
      </c>
      <c r="K55" s="103">
        <f t="shared" si="1"/>
        <v>0</v>
      </c>
      <c r="L55" s="29" t="str">
        <f>IFERROR(J55/$J$61,"")</f>
        <v/>
      </c>
    </row>
    <row r="56" spans="1:13" ht="15" thickBot="1" x14ac:dyDescent="0.4">
      <c r="A56" s="131"/>
      <c r="B56" s="132"/>
      <c r="C56" s="132"/>
      <c r="D56" s="132"/>
      <c r="E56" s="133"/>
      <c r="F56" s="69">
        <v>0</v>
      </c>
      <c r="G56" s="69">
        <v>0</v>
      </c>
      <c r="H56" s="69">
        <v>0</v>
      </c>
      <c r="I56" s="96">
        <v>0</v>
      </c>
      <c r="J56" s="120">
        <f>SUM(F56:H56)</f>
        <v>0</v>
      </c>
      <c r="K56" s="104">
        <f t="shared" si="1"/>
        <v>0</v>
      </c>
      <c r="L56" s="30" t="str">
        <f>IFERROR(J56/$J$61,"")</f>
        <v/>
      </c>
    </row>
    <row r="57" spans="1:13" ht="15" thickTop="1" x14ac:dyDescent="0.35">
      <c r="A57" s="40"/>
      <c r="B57" s="15"/>
      <c r="C57" s="15"/>
      <c r="D57" s="15"/>
      <c r="E57" s="32" t="s">
        <v>21</v>
      </c>
      <c r="F57" s="33">
        <f>SUM(F55:F56)</f>
        <v>0</v>
      </c>
      <c r="G57" s="33">
        <f>SUM(G55:G56)</f>
        <v>0</v>
      </c>
      <c r="H57" s="33">
        <f>SUM(H55:H56)</f>
        <v>0</v>
      </c>
      <c r="I57" s="97">
        <f>SUM(I55:I56)</f>
        <v>0</v>
      </c>
      <c r="J57" s="33">
        <f>SUM(J55:J56)</f>
        <v>0</v>
      </c>
      <c r="K57" s="97">
        <f t="shared" si="1"/>
        <v>0</v>
      </c>
      <c r="L57" s="34" t="str">
        <f>IFERROR(J57/$J$61,"")</f>
        <v/>
      </c>
    </row>
    <row r="58" spans="1:13" ht="8.25" customHeight="1" thickBot="1" x14ac:dyDescent="0.4">
      <c r="A58" s="40"/>
      <c r="B58" s="15"/>
      <c r="C58" s="15"/>
      <c r="D58" s="15"/>
      <c r="E58" s="32"/>
      <c r="F58" s="32"/>
      <c r="G58" s="32"/>
      <c r="H58" s="32"/>
      <c r="I58" s="98"/>
      <c r="J58" s="41"/>
      <c r="K58" s="113"/>
      <c r="L58" s="42"/>
    </row>
    <row r="59" spans="1:13" ht="15" thickBot="1" x14ac:dyDescent="0.4">
      <c r="A59" s="43" t="s">
        <v>8</v>
      </c>
      <c r="B59" s="44"/>
      <c r="C59" s="44"/>
      <c r="D59" s="44"/>
      <c r="I59" s="112">
        <f>SUM(I31,I37,I42,I48,I53,I57)</f>
        <v>0</v>
      </c>
      <c r="J59" s="92">
        <f>SUM(J31,J37,J42,J48,J53,J57)</f>
        <v>0</v>
      </c>
      <c r="K59" s="107">
        <f t="shared" si="1"/>
        <v>0</v>
      </c>
      <c r="L59" s="38" t="str">
        <f>IFERROR(J59/$J$61,"")</f>
        <v/>
      </c>
    </row>
    <row r="60" spans="1:13" ht="5.25" customHeight="1" x14ac:dyDescent="0.35">
      <c r="A60" s="45"/>
      <c r="B60" s="13"/>
      <c r="C60" s="13"/>
      <c r="D60" s="13"/>
      <c r="E60" s="14"/>
      <c r="I60" s="124"/>
      <c r="J60" s="46"/>
      <c r="K60" s="125"/>
      <c r="L60" s="47"/>
    </row>
    <row r="61" spans="1:13" x14ac:dyDescent="0.35">
      <c r="A61" s="48" t="s">
        <v>9</v>
      </c>
      <c r="B61" s="9"/>
      <c r="C61" s="9"/>
      <c r="D61" s="9"/>
      <c r="E61" s="9"/>
      <c r="F61" s="3"/>
      <c r="G61" s="3"/>
      <c r="H61" s="3"/>
      <c r="I61" s="121">
        <f>I25+I59</f>
        <v>0</v>
      </c>
      <c r="J61" s="65">
        <f>SUM(J59+J25)</f>
        <v>0</v>
      </c>
      <c r="K61" s="122">
        <f>I61-J61</f>
        <v>0</v>
      </c>
      <c r="L61" s="49"/>
      <c r="M61" s="67" t="str">
        <f>IF(J61=M12,"","⚠ Budget non équilibré")</f>
        <v/>
      </c>
    </row>
    <row r="62" spans="1:13" x14ac:dyDescent="0.35">
      <c r="L62" s="50"/>
    </row>
    <row r="63" spans="1:13" ht="29" x14ac:dyDescent="0.35">
      <c r="A63" s="10" t="s">
        <v>4</v>
      </c>
      <c r="B63" s="10"/>
      <c r="C63" s="10"/>
      <c r="D63" s="10"/>
      <c r="E63" s="11"/>
      <c r="F63" s="109" t="s">
        <v>44</v>
      </c>
      <c r="G63" s="109" t="s">
        <v>45</v>
      </c>
      <c r="H63" s="109" t="s">
        <v>46</v>
      </c>
      <c r="I63" s="115" t="s">
        <v>41</v>
      </c>
      <c r="J63" s="109" t="s">
        <v>42</v>
      </c>
      <c r="K63" s="116" t="s">
        <v>43</v>
      </c>
      <c r="L63" s="111" t="s">
        <v>47</v>
      </c>
    </row>
    <row r="64" spans="1:13" ht="10.15" customHeight="1" x14ac:dyDescent="0.35">
      <c r="I64" s="94"/>
      <c r="K64" s="94"/>
      <c r="L64" s="50"/>
    </row>
    <row r="65" spans="1:12" ht="15.5" x14ac:dyDescent="0.35">
      <c r="A65" s="16" t="s">
        <v>22</v>
      </c>
      <c r="I65" s="94"/>
      <c r="J65" s="7"/>
      <c r="K65" s="105"/>
      <c r="L65" s="51"/>
    </row>
    <row r="66" spans="1:12" x14ac:dyDescent="0.35">
      <c r="A66" s="134" t="s">
        <v>23</v>
      </c>
      <c r="B66" s="134"/>
      <c r="C66" s="134"/>
      <c r="D66" s="134"/>
      <c r="E66" s="134"/>
      <c r="F66" s="68">
        <v>0</v>
      </c>
      <c r="G66" s="68">
        <v>0</v>
      </c>
      <c r="H66" s="68">
        <v>0</v>
      </c>
      <c r="I66" s="95">
        <v>0</v>
      </c>
      <c r="J66" s="119">
        <f t="shared" ref="J66:J70" si="3">SUM(F66:H66)</f>
        <v>0</v>
      </c>
      <c r="K66" s="103">
        <f>I66-J66</f>
        <v>0</v>
      </c>
      <c r="L66" s="29" t="str">
        <f t="shared" ref="L66:L75" si="4">IFERROR(J66/$J$110,"")</f>
        <v/>
      </c>
    </row>
    <row r="67" spans="1:12" x14ac:dyDescent="0.35">
      <c r="A67" s="134" t="s">
        <v>11</v>
      </c>
      <c r="B67" s="134"/>
      <c r="C67" s="134"/>
      <c r="D67" s="134"/>
      <c r="E67" s="134"/>
      <c r="F67" s="68">
        <v>0</v>
      </c>
      <c r="G67" s="68">
        <v>0</v>
      </c>
      <c r="H67" s="68">
        <v>0</v>
      </c>
      <c r="I67" s="95">
        <v>0</v>
      </c>
      <c r="J67" s="119">
        <f t="shared" si="3"/>
        <v>0</v>
      </c>
      <c r="K67" s="103">
        <f t="shared" ref="K67:K107" si="5">I67-J67</f>
        <v>0</v>
      </c>
      <c r="L67" s="29" t="str">
        <f t="shared" si="4"/>
        <v/>
      </c>
    </row>
    <row r="68" spans="1:12" x14ac:dyDescent="0.35">
      <c r="A68" s="134" t="s">
        <v>56</v>
      </c>
      <c r="B68" s="134"/>
      <c r="C68" s="134"/>
      <c r="D68" s="134"/>
      <c r="E68" s="134"/>
      <c r="F68" s="68">
        <v>0</v>
      </c>
      <c r="G68" s="68">
        <v>0</v>
      </c>
      <c r="H68" s="68">
        <v>0</v>
      </c>
      <c r="I68" s="95">
        <v>0</v>
      </c>
      <c r="J68" s="119">
        <f t="shared" si="3"/>
        <v>0</v>
      </c>
      <c r="K68" s="103">
        <f t="shared" si="5"/>
        <v>0</v>
      </c>
      <c r="L68" s="29" t="str">
        <f t="shared" si="4"/>
        <v/>
      </c>
    </row>
    <row r="69" spans="1:12" x14ac:dyDescent="0.35">
      <c r="A69" s="134" t="s">
        <v>24</v>
      </c>
      <c r="B69" s="134"/>
      <c r="C69" s="134"/>
      <c r="D69" s="134"/>
      <c r="E69" s="134"/>
      <c r="F69" s="68">
        <v>0</v>
      </c>
      <c r="G69" s="68">
        <v>0</v>
      </c>
      <c r="H69" s="68">
        <v>0</v>
      </c>
      <c r="I69" s="95">
        <v>0</v>
      </c>
      <c r="J69" s="119">
        <f t="shared" si="3"/>
        <v>0</v>
      </c>
      <c r="K69" s="103">
        <f t="shared" si="5"/>
        <v>0</v>
      </c>
      <c r="L69" s="29" t="str">
        <f t="shared" si="4"/>
        <v/>
      </c>
    </row>
    <row r="70" spans="1:12" x14ac:dyDescent="0.35">
      <c r="A70" s="81" t="s">
        <v>57</v>
      </c>
      <c r="B70" s="82"/>
      <c r="C70" s="82"/>
      <c r="D70" s="82"/>
      <c r="E70" s="83"/>
      <c r="F70" s="68">
        <v>0</v>
      </c>
      <c r="G70" s="68">
        <v>0</v>
      </c>
      <c r="H70" s="68">
        <v>0</v>
      </c>
      <c r="I70" s="95">
        <v>0</v>
      </c>
      <c r="J70" s="119">
        <f t="shared" si="3"/>
        <v>0</v>
      </c>
      <c r="K70" s="103">
        <f t="shared" si="5"/>
        <v>0</v>
      </c>
      <c r="L70" s="29" t="str">
        <f t="shared" si="4"/>
        <v/>
      </c>
    </row>
    <row r="71" spans="1:12" x14ac:dyDescent="0.35">
      <c r="A71" s="81" t="s">
        <v>5</v>
      </c>
      <c r="B71" s="82"/>
      <c r="C71" s="82"/>
      <c r="D71" s="82"/>
      <c r="E71" s="83"/>
      <c r="F71" s="68">
        <v>0</v>
      </c>
      <c r="G71" s="68">
        <v>0</v>
      </c>
      <c r="H71" s="68">
        <v>0</v>
      </c>
      <c r="I71" s="95">
        <v>0</v>
      </c>
      <c r="J71" s="119">
        <f>SUM(F71:H71)</f>
        <v>0</v>
      </c>
      <c r="K71" s="103">
        <f t="shared" si="5"/>
        <v>0</v>
      </c>
      <c r="L71" s="29" t="str">
        <f t="shared" si="4"/>
        <v/>
      </c>
    </row>
    <row r="72" spans="1:12" x14ac:dyDescent="0.35">
      <c r="A72" s="84"/>
      <c r="B72" s="85"/>
      <c r="C72" s="85"/>
      <c r="D72" s="85"/>
      <c r="E72" s="86"/>
      <c r="F72" s="68">
        <v>0</v>
      </c>
      <c r="G72" s="68">
        <v>0</v>
      </c>
      <c r="H72" s="68">
        <v>0</v>
      </c>
      <c r="I72" s="95">
        <v>0</v>
      </c>
      <c r="J72" s="119">
        <f>SUM(F72:H72)</f>
        <v>0</v>
      </c>
      <c r="K72" s="103">
        <f t="shared" si="5"/>
        <v>0</v>
      </c>
      <c r="L72" s="29" t="str">
        <f t="shared" si="4"/>
        <v/>
      </c>
    </row>
    <row r="73" spans="1:12" x14ac:dyDescent="0.35">
      <c r="A73" s="84"/>
      <c r="B73" s="85"/>
      <c r="C73" s="85"/>
      <c r="D73" s="85"/>
      <c r="E73" s="86"/>
      <c r="F73" s="68">
        <v>0</v>
      </c>
      <c r="G73" s="68">
        <v>0</v>
      </c>
      <c r="H73" s="68">
        <v>0</v>
      </c>
      <c r="I73" s="95">
        <v>0</v>
      </c>
      <c r="J73" s="119">
        <f>SUM(F73:H73)</f>
        <v>0</v>
      </c>
      <c r="K73" s="103">
        <f t="shared" si="5"/>
        <v>0</v>
      </c>
      <c r="L73" s="29" t="str">
        <f t="shared" si="4"/>
        <v/>
      </c>
    </row>
    <row r="74" spans="1:12" ht="15" thickBot="1" x14ac:dyDescent="0.4">
      <c r="A74" s="135"/>
      <c r="B74" s="135"/>
      <c r="C74" s="135"/>
      <c r="D74" s="135"/>
      <c r="E74" s="135"/>
      <c r="F74" s="69">
        <v>0</v>
      </c>
      <c r="G74" s="69">
        <v>0</v>
      </c>
      <c r="H74" s="69">
        <v>0</v>
      </c>
      <c r="I74" s="96">
        <v>0</v>
      </c>
      <c r="J74" s="120">
        <f>SUM(F74:H74)</f>
        <v>0</v>
      </c>
      <c r="K74" s="104">
        <f t="shared" si="5"/>
        <v>0</v>
      </c>
      <c r="L74" s="30" t="str">
        <f t="shared" si="4"/>
        <v/>
      </c>
    </row>
    <row r="75" spans="1:12" ht="15" thickTop="1" x14ac:dyDescent="0.35">
      <c r="A75" s="36"/>
      <c r="B75" s="36"/>
      <c r="C75" s="36"/>
      <c r="D75" s="36"/>
      <c r="E75" s="32" t="s">
        <v>21</v>
      </c>
      <c r="F75" s="33">
        <f>SUM(F66:F74)</f>
        <v>0</v>
      </c>
      <c r="G75" s="33">
        <f>SUM(G66:G74)</f>
        <v>0</v>
      </c>
      <c r="H75" s="33">
        <f>SUM(H66:H74)</f>
        <v>0</v>
      </c>
      <c r="I75" s="97">
        <f>SUM(I66:I74)</f>
        <v>0</v>
      </c>
      <c r="J75" s="33">
        <f>SUM(J66:J74)</f>
        <v>0</v>
      </c>
      <c r="K75" s="97">
        <f t="shared" si="5"/>
        <v>0</v>
      </c>
      <c r="L75" s="34" t="str">
        <f t="shared" si="4"/>
        <v/>
      </c>
    </row>
    <row r="76" spans="1:12" ht="15.5" x14ac:dyDescent="0.35">
      <c r="A76" s="16" t="s">
        <v>25</v>
      </c>
      <c r="I76" s="94"/>
      <c r="J76" s="4"/>
      <c r="K76" s="101"/>
      <c r="L76" s="35"/>
    </row>
    <row r="77" spans="1:12" x14ac:dyDescent="0.35">
      <c r="A77" s="134" t="s">
        <v>58</v>
      </c>
      <c r="B77" s="134"/>
      <c r="C77" s="134"/>
      <c r="D77" s="134"/>
      <c r="E77" s="134"/>
      <c r="F77" s="68">
        <v>0</v>
      </c>
      <c r="G77" s="68">
        <v>0</v>
      </c>
      <c r="H77" s="68">
        <v>0</v>
      </c>
      <c r="I77" s="95">
        <v>0</v>
      </c>
      <c r="J77" s="119">
        <f t="shared" ref="J77:J81" si="6">SUM(F77:H77)</f>
        <v>0</v>
      </c>
      <c r="K77" s="103">
        <f t="shared" si="5"/>
        <v>0</v>
      </c>
      <c r="L77" s="29" t="str">
        <f t="shared" ref="L77:L86" si="7">IFERROR(J77/$J$110,"")</f>
        <v/>
      </c>
    </row>
    <row r="78" spans="1:12" x14ac:dyDescent="0.35">
      <c r="A78" s="134" t="s">
        <v>59</v>
      </c>
      <c r="B78" s="134"/>
      <c r="C78" s="134"/>
      <c r="D78" s="134"/>
      <c r="E78" s="134"/>
      <c r="F78" s="68">
        <v>0</v>
      </c>
      <c r="G78" s="68">
        <v>0</v>
      </c>
      <c r="H78" s="68">
        <v>0</v>
      </c>
      <c r="I78" s="95">
        <v>0</v>
      </c>
      <c r="J78" s="119">
        <f t="shared" si="6"/>
        <v>0</v>
      </c>
      <c r="K78" s="103">
        <f t="shared" si="5"/>
        <v>0</v>
      </c>
      <c r="L78" s="29" t="str">
        <f t="shared" si="7"/>
        <v/>
      </c>
    </row>
    <row r="79" spans="1:12" x14ac:dyDescent="0.35">
      <c r="A79" s="134" t="s">
        <v>12</v>
      </c>
      <c r="B79" s="134"/>
      <c r="C79" s="134"/>
      <c r="D79" s="134"/>
      <c r="E79" s="134"/>
      <c r="F79" s="68">
        <v>0</v>
      </c>
      <c r="G79" s="68">
        <v>0</v>
      </c>
      <c r="H79" s="68">
        <v>0</v>
      </c>
      <c r="I79" s="95">
        <v>0</v>
      </c>
      <c r="J79" s="119">
        <f t="shared" si="6"/>
        <v>0</v>
      </c>
      <c r="K79" s="103">
        <f t="shared" si="5"/>
        <v>0</v>
      </c>
      <c r="L79" s="29" t="str">
        <f t="shared" si="7"/>
        <v/>
      </c>
    </row>
    <row r="80" spans="1:12" x14ac:dyDescent="0.35">
      <c r="A80" s="134" t="s">
        <v>26</v>
      </c>
      <c r="B80" s="134"/>
      <c r="C80" s="134"/>
      <c r="D80" s="134"/>
      <c r="E80" s="134"/>
      <c r="F80" s="68">
        <v>0</v>
      </c>
      <c r="G80" s="68">
        <v>0</v>
      </c>
      <c r="H80" s="68">
        <v>0</v>
      </c>
      <c r="I80" s="95">
        <v>0</v>
      </c>
      <c r="J80" s="119">
        <f t="shared" si="6"/>
        <v>0</v>
      </c>
      <c r="K80" s="103">
        <f t="shared" si="5"/>
        <v>0</v>
      </c>
      <c r="L80" s="29" t="str">
        <f t="shared" si="7"/>
        <v/>
      </c>
    </row>
    <row r="81" spans="1:12" x14ac:dyDescent="0.35">
      <c r="A81" s="134" t="s">
        <v>60</v>
      </c>
      <c r="B81" s="134"/>
      <c r="C81" s="134"/>
      <c r="D81" s="134"/>
      <c r="E81" s="134"/>
      <c r="F81" s="68">
        <v>0</v>
      </c>
      <c r="G81" s="68">
        <v>0</v>
      </c>
      <c r="H81" s="68">
        <v>0</v>
      </c>
      <c r="I81" s="95">
        <v>0</v>
      </c>
      <c r="J81" s="119">
        <f t="shared" si="6"/>
        <v>0</v>
      </c>
      <c r="K81" s="103">
        <f t="shared" si="5"/>
        <v>0</v>
      </c>
      <c r="L81" s="29" t="str">
        <f t="shared" si="7"/>
        <v/>
      </c>
    </row>
    <row r="82" spans="1:12" x14ac:dyDescent="0.35">
      <c r="A82" s="134" t="s">
        <v>61</v>
      </c>
      <c r="B82" s="134"/>
      <c r="C82" s="134"/>
      <c r="D82" s="134"/>
      <c r="E82" s="134"/>
      <c r="F82" s="68">
        <v>0</v>
      </c>
      <c r="G82" s="68">
        <v>0</v>
      </c>
      <c r="H82" s="68">
        <v>0</v>
      </c>
      <c r="I82" s="95">
        <v>0</v>
      </c>
      <c r="J82" s="119">
        <f>SUM(F82:H82)</f>
        <v>0</v>
      </c>
      <c r="K82" s="103">
        <f t="shared" si="5"/>
        <v>0</v>
      </c>
      <c r="L82" s="29" t="str">
        <f t="shared" si="7"/>
        <v/>
      </c>
    </row>
    <row r="83" spans="1:12" x14ac:dyDescent="0.35">
      <c r="A83" s="134"/>
      <c r="B83" s="134"/>
      <c r="C83" s="134"/>
      <c r="D83" s="134"/>
      <c r="E83" s="134"/>
      <c r="F83" s="68">
        <v>0</v>
      </c>
      <c r="G83" s="68">
        <v>0</v>
      </c>
      <c r="H83" s="68">
        <v>0</v>
      </c>
      <c r="I83" s="95">
        <v>0</v>
      </c>
      <c r="J83" s="119">
        <f>SUM(F83:H83)</f>
        <v>0</v>
      </c>
      <c r="K83" s="103">
        <f t="shared" si="5"/>
        <v>0</v>
      </c>
      <c r="L83" s="29" t="str">
        <f t="shared" si="7"/>
        <v/>
      </c>
    </row>
    <row r="84" spans="1:12" x14ac:dyDescent="0.35">
      <c r="A84" s="134"/>
      <c r="B84" s="134"/>
      <c r="C84" s="134"/>
      <c r="D84" s="134"/>
      <c r="E84" s="134"/>
      <c r="F84" s="68">
        <v>0</v>
      </c>
      <c r="G84" s="68">
        <v>0</v>
      </c>
      <c r="H84" s="68">
        <v>0</v>
      </c>
      <c r="I84" s="95">
        <v>0</v>
      </c>
      <c r="J84" s="119">
        <f>SUM(F84:H84)</f>
        <v>0</v>
      </c>
      <c r="K84" s="103">
        <f t="shared" si="5"/>
        <v>0</v>
      </c>
      <c r="L84" s="29" t="str">
        <f t="shared" si="7"/>
        <v/>
      </c>
    </row>
    <row r="85" spans="1:12" ht="15" thickBot="1" x14ac:dyDescent="0.4">
      <c r="A85" s="135"/>
      <c r="B85" s="135"/>
      <c r="C85" s="135"/>
      <c r="D85" s="135"/>
      <c r="E85" s="135"/>
      <c r="F85" s="69">
        <v>0</v>
      </c>
      <c r="G85" s="69">
        <v>0</v>
      </c>
      <c r="H85" s="69">
        <v>0</v>
      </c>
      <c r="I85" s="96">
        <v>0</v>
      </c>
      <c r="J85" s="120">
        <f>SUM(F85:H85)</f>
        <v>0</v>
      </c>
      <c r="K85" s="104">
        <f t="shared" si="5"/>
        <v>0</v>
      </c>
      <c r="L85" s="30" t="str">
        <f t="shared" si="7"/>
        <v/>
      </c>
    </row>
    <row r="86" spans="1:12" ht="15" thickTop="1" x14ac:dyDescent="0.35">
      <c r="A86" s="36"/>
      <c r="B86" s="36"/>
      <c r="C86" s="36"/>
      <c r="D86" s="36"/>
      <c r="E86" s="32" t="s">
        <v>21</v>
      </c>
      <c r="F86" s="33">
        <f>SUM(F77:F85)</f>
        <v>0</v>
      </c>
      <c r="G86" s="33">
        <f>SUM(G77:G85)</f>
        <v>0</v>
      </c>
      <c r="H86" s="33">
        <f>SUM(H77:H85)</f>
        <v>0</v>
      </c>
      <c r="I86" s="97">
        <f>SUM(I77:I85)</f>
        <v>0</v>
      </c>
      <c r="J86" s="33">
        <f>SUM(J77:J85)</f>
        <v>0</v>
      </c>
      <c r="K86" s="97">
        <f t="shared" si="5"/>
        <v>0</v>
      </c>
      <c r="L86" s="34" t="str">
        <f t="shared" si="7"/>
        <v/>
      </c>
    </row>
    <row r="87" spans="1:12" ht="15.5" x14ac:dyDescent="0.35">
      <c r="A87" s="17" t="s">
        <v>27</v>
      </c>
      <c r="B87" s="15"/>
      <c r="C87" s="15"/>
      <c r="D87" s="15"/>
      <c r="E87" s="15"/>
      <c r="F87" s="15"/>
      <c r="G87" s="15"/>
      <c r="H87" s="15"/>
      <c r="I87" s="114"/>
      <c r="J87" s="4"/>
      <c r="K87" s="101"/>
      <c r="L87" s="35"/>
    </row>
    <row r="88" spans="1:12" x14ac:dyDescent="0.35">
      <c r="A88" s="134" t="s">
        <v>6</v>
      </c>
      <c r="B88" s="134"/>
      <c r="C88" s="134"/>
      <c r="D88" s="134"/>
      <c r="E88" s="134"/>
      <c r="F88" s="68">
        <v>0</v>
      </c>
      <c r="G88" s="68">
        <v>0</v>
      </c>
      <c r="H88" s="68">
        <v>0</v>
      </c>
      <c r="I88" s="95">
        <v>0</v>
      </c>
      <c r="J88" s="119">
        <f t="shared" ref="J88:J92" si="8">SUM(F88:H88)</f>
        <v>0</v>
      </c>
      <c r="K88" s="103">
        <f t="shared" si="5"/>
        <v>0</v>
      </c>
      <c r="L88" s="29" t="str">
        <f t="shared" ref="L88:L97" si="9">IFERROR(J88/$J$110,"")</f>
        <v/>
      </c>
    </row>
    <row r="89" spans="1:12" x14ac:dyDescent="0.35">
      <c r="A89" s="134" t="s">
        <v>28</v>
      </c>
      <c r="B89" s="134"/>
      <c r="C89" s="134"/>
      <c r="D89" s="134"/>
      <c r="E89" s="134"/>
      <c r="F89" s="68">
        <v>0</v>
      </c>
      <c r="G89" s="68">
        <v>0</v>
      </c>
      <c r="H89" s="68">
        <v>0</v>
      </c>
      <c r="I89" s="95">
        <v>0</v>
      </c>
      <c r="J89" s="119">
        <f t="shared" si="8"/>
        <v>0</v>
      </c>
      <c r="K89" s="103">
        <f t="shared" si="5"/>
        <v>0</v>
      </c>
      <c r="L89" s="29" t="str">
        <f t="shared" si="9"/>
        <v/>
      </c>
    </row>
    <row r="90" spans="1:12" ht="13.9" customHeight="1" x14ac:dyDescent="0.35">
      <c r="A90" s="134" t="s">
        <v>62</v>
      </c>
      <c r="B90" s="134"/>
      <c r="C90" s="134"/>
      <c r="D90" s="134"/>
      <c r="E90" s="134"/>
      <c r="F90" s="68">
        <v>0</v>
      </c>
      <c r="G90" s="68">
        <v>0</v>
      </c>
      <c r="H90" s="68">
        <v>0</v>
      </c>
      <c r="I90" s="95">
        <v>0</v>
      </c>
      <c r="J90" s="119">
        <f t="shared" si="8"/>
        <v>0</v>
      </c>
      <c r="K90" s="103">
        <f t="shared" si="5"/>
        <v>0</v>
      </c>
      <c r="L90" s="29" t="str">
        <f t="shared" si="9"/>
        <v/>
      </c>
    </row>
    <row r="91" spans="1:12" ht="13.9" customHeight="1" x14ac:dyDescent="0.35">
      <c r="A91" s="134" t="s">
        <v>13</v>
      </c>
      <c r="B91" s="134"/>
      <c r="C91" s="134"/>
      <c r="D91" s="134"/>
      <c r="E91" s="134"/>
      <c r="F91" s="68">
        <v>0</v>
      </c>
      <c r="G91" s="68">
        <v>0</v>
      </c>
      <c r="H91" s="68">
        <v>0</v>
      </c>
      <c r="I91" s="95">
        <v>0</v>
      </c>
      <c r="J91" s="119">
        <f t="shared" si="8"/>
        <v>0</v>
      </c>
      <c r="K91" s="103">
        <f t="shared" si="5"/>
        <v>0</v>
      </c>
      <c r="L91" s="29" t="str">
        <f t="shared" si="9"/>
        <v/>
      </c>
    </row>
    <row r="92" spans="1:12" ht="13.9" customHeight="1" x14ac:dyDescent="0.35">
      <c r="A92" s="134" t="s">
        <v>29</v>
      </c>
      <c r="B92" s="134"/>
      <c r="C92" s="134"/>
      <c r="D92" s="134"/>
      <c r="E92" s="134"/>
      <c r="F92" s="68">
        <v>0</v>
      </c>
      <c r="G92" s="68">
        <v>0</v>
      </c>
      <c r="H92" s="68">
        <v>0</v>
      </c>
      <c r="I92" s="95">
        <v>0</v>
      </c>
      <c r="J92" s="119">
        <f t="shared" si="8"/>
        <v>0</v>
      </c>
      <c r="K92" s="103">
        <f t="shared" si="5"/>
        <v>0</v>
      </c>
      <c r="L92" s="29" t="str">
        <f t="shared" si="9"/>
        <v/>
      </c>
    </row>
    <row r="93" spans="1:12" ht="13.9" customHeight="1" x14ac:dyDescent="0.35">
      <c r="A93" s="134" t="s">
        <v>30</v>
      </c>
      <c r="B93" s="134"/>
      <c r="C93" s="134"/>
      <c r="D93" s="134"/>
      <c r="E93" s="134"/>
      <c r="F93" s="68">
        <v>0</v>
      </c>
      <c r="G93" s="68">
        <v>0</v>
      </c>
      <c r="H93" s="68">
        <v>0</v>
      </c>
      <c r="I93" s="95">
        <v>0</v>
      </c>
      <c r="J93" s="119">
        <f>SUM(F93:H93)</f>
        <v>0</v>
      </c>
      <c r="K93" s="103">
        <f t="shared" si="5"/>
        <v>0</v>
      </c>
      <c r="L93" s="29" t="str">
        <f t="shared" si="9"/>
        <v/>
      </c>
    </row>
    <row r="94" spans="1:12" ht="13.9" customHeight="1" x14ac:dyDescent="0.35">
      <c r="A94" s="134"/>
      <c r="B94" s="134"/>
      <c r="C94" s="134"/>
      <c r="D94" s="134"/>
      <c r="E94" s="134"/>
      <c r="F94" s="68">
        <v>0</v>
      </c>
      <c r="G94" s="68">
        <v>0</v>
      </c>
      <c r="H94" s="68">
        <v>0</v>
      </c>
      <c r="I94" s="95">
        <v>0</v>
      </c>
      <c r="J94" s="119">
        <f>SUM(F94:H94)</f>
        <v>0</v>
      </c>
      <c r="K94" s="103">
        <f t="shared" si="5"/>
        <v>0</v>
      </c>
      <c r="L94" s="29" t="str">
        <f t="shared" si="9"/>
        <v/>
      </c>
    </row>
    <row r="95" spans="1:12" ht="13.9" customHeight="1" x14ac:dyDescent="0.35">
      <c r="A95" s="134"/>
      <c r="B95" s="134"/>
      <c r="C95" s="134"/>
      <c r="D95" s="134"/>
      <c r="E95" s="134"/>
      <c r="F95" s="68">
        <v>0</v>
      </c>
      <c r="G95" s="68">
        <v>0</v>
      </c>
      <c r="H95" s="68">
        <v>0</v>
      </c>
      <c r="I95" s="95">
        <v>0</v>
      </c>
      <c r="J95" s="119">
        <f>SUM(F95:H95)</f>
        <v>0</v>
      </c>
      <c r="K95" s="103">
        <f t="shared" si="5"/>
        <v>0</v>
      </c>
      <c r="L95" s="29" t="str">
        <f t="shared" si="9"/>
        <v/>
      </c>
    </row>
    <row r="96" spans="1:12" ht="13.9" customHeight="1" thickBot="1" x14ac:dyDescent="0.4">
      <c r="A96" s="137"/>
      <c r="B96" s="137"/>
      <c r="C96" s="137"/>
      <c r="D96" s="137"/>
      <c r="E96" s="137"/>
      <c r="F96" s="69">
        <v>0</v>
      </c>
      <c r="G96" s="69">
        <v>0</v>
      </c>
      <c r="H96" s="69">
        <v>0</v>
      </c>
      <c r="I96" s="96">
        <v>0</v>
      </c>
      <c r="J96" s="120">
        <f>SUM(F96:H96)</f>
        <v>0</v>
      </c>
      <c r="K96" s="104">
        <f t="shared" si="5"/>
        <v>0</v>
      </c>
      <c r="L96" s="30" t="str">
        <f t="shared" si="9"/>
        <v/>
      </c>
    </row>
    <row r="97" spans="1:14" ht="13.9" customHeight="1" thickTop="1" x14ac:dyDescent="0.35">
      <c r="A97" s="15"/>
      <c r="B97" s="15"/>
      <c r="C97" s="15"/>
      <c r="D97" s="15"/>
      <c r="E97" s="32" t="s">
        <v>21</v>
      </c>
      <c r="F97" s="33">
        <f>SUM(F88:F96)</f>
        <v>0</v>
      </c>
      <c r="G97" s="33">
        <f>SUM(G88:G96)</f>
        <v>0</v>
      </c>
      <c r="H97" s="33">
        <f>SUM(H88:H96)</f>
        <v>0</v>
      </c>
      <c r="I97" s="97">
        <f>SUM(I88:I96)</f>
        <v>0</v>
      </c>
      <c r="J97" s="33">
        <f>SUM(J88:J96)</f>
        <v>0</v>
      </c>
      <c r="K97" s="97">
        <f t="shared" si="5"/>
        <v>0</v>
      </c>
      <c r="L97" s="34" t="str">
        <f t="shared" si="9"/>
        <v/>
      </c>
    </row>
    <row r="98" spans="1:14" ht="15.5" x14ac:dyDescent="0.35">
      <c r="A98" s="17" t="s">
        <v>55</v>
      </c>
      <c r="B98" s="15"/>
      <c r="C98" s="15"/>
      <c r="D98" s="15"/>
      <c r="E98" s="15"/>
      <c r="F98" s="15"/>
      <c r="G98" s="15"/>
      <c r="H98" s="15"/>
      <c r="I98" s="114"/>
      <c r="J98" s="4"/>
      <c r="K98" s="101"/>
      <c r="L98" s="35"/>
    </row>
    <row r="99" spans="1:14" x14ac:dyDescent="0.35">
      <c r="A99" s="134" t="s">
        <v>31</v>
      </c>
      <c r="B99" s="134"/>
      <c r="C99" s="134"/>
      <c r="D99" s="134"/>
      <c r="E99" s="134"/>
      <c r="F99" s="68">
        <v>0</v>
      </c>
      <c r="G99" s="68">
        <v>0</v>
      </c>
      <c r="H99" s="68">
        <v>0</v>
      </c>
      <c r="I99" s="95">
        <v>0</v>
      </c>
      <c r="J99" s="119">
        <f t="shared" ref="J99:J103" si="10">SUM(F99:H99)</f>
        <v>0</v>
      </c>
      <c r="K99" s="103">
        <f t="shared" si="5"/>
        <v>0</v>
      </c>
      <c r="L99" s="29" t="str">
        <f t="shared" ref="L99:L107" si="11">IFERROR(J99/$J$110,"")</f>
        <v/>
      </c>
    </row>
    <row r="100" spans="1:14" x14ac:dyDescent="0.35">
      <c r="A100" s="134" t="s">
        <v>32</v>
      </c>
      <c r="B100" s="134"/>
      <c r="C100" s="134"/>
      <c r="D100" s="134"/>
      <c r="E100" s="134"/>
      <c r="F100" s="68">
        <v>0</v>
      </c>
      <c r="G100" s="68">
        <v>0</v>
      </c>
      <c r="H100" s="68">
        <v>0</v>
      </c>
      <c r="I100" s="95">
        <v>0</v>
      </c>
      <c r="J100" s="119">
        <f t="shared" si="10"/>
        <v>0</v>
      </c>
      <c r="K100" s="103">
        <f t="shared" si="5"/>
        <v>0</v>
      </c>
      <c r="L100" s="29" t="str">
        <f t="shared" si="11"/>
        <v/>
      </c>
    </row>
    <row r="101" spans="1:14" x14ac:dyDescent="0.35">
      <c r="A101" s="134" t="s">
        <v>33</v>
      </c>
      <c r="B101" s="134"/>
      <c r="C101" s="134"/>
      <c r="D101" s="134"/>
      <c r="E101" s="134"/>
      <c r="F101" s="68">
        <v>0</v>
      </c>
      <c r="G101" s="68">
        <v>0</v>
      </c>
      <c r="H101" s="68">
        <v>0</v>
      </c>
      <c r="I101" s="95">
        <v>0</v>
      </c>
      <c r="J101" s="119">
        <f t="shared" si="10"/>
        <v>0</v>
      </c>
      <c r="K101" s="103">
        <f t="shared" si="5"/>
        <v>0</v>
      </c>
      <c r="L101" s="29" t="str">
        <f t="shared" si="11"/>
        <v/>
      </c>
    </row>
    <row r="102" spans="1:14" x14ac:dyDescent="0.35">
      <c r="A102" s="134" t="s">
        <v>34</v>
      </c>
      <c r="B102" s="134"/>
      <c r="C102" s="134"/>
      <c r="D102" s="134"/>
      <c r="E102" s="134"/>
      <c r="F102" s="68">
        <v>0</v>
      </c>
      <c r="G102" s="68">
        <v>0</v>
      </c>
      <c r="H102" s="68">
        <v>0</v>
      </c>
      <c r="I102" s="95">
        <v>0</v>
      </c>
      <c r="J102" s="119">
        <v>0</v>
      </c>
      <c r="K102" s="103">
        <f t="shared" si="5"/>
        <v>0</v>
      </c>
      <c r="L102" s="29" t="str">
        <f t="shared" si="11"/>
        <v/>
      </c>
    </row>
    <row r="103" spans="1:14" x14ac:dyDescent="0.35">
      <c r="A103" s="87" t="s">
        <v>35</v>
      </c>
      <c r="B103" s="87"/>
      <c r="C103" s="87"/>
      <c r="D103" s="87"/>
      <c r="E103" s="87"/>
      <c r="F103" s="68">
        <v>0</v>
      </c>
      <c r="G103" s="68">
        <v>0</v>
      </c>
      <c r="H103" s="68">
        <v>0</v>
      </c>
      <c r="I103" s="95">
        <v>0</v>
      </c>
      <c r="J103" s="119">
        <f t="shared" si="10"/>
        <v>0</v>
      </c>
      <c r="K103" s="103">
        <f t="shared" si="5"/>
        <v>0</v>
      </c>
      <c r="L103" s="29" t="str">
        <f t="shared" si="11"/>
        <v/>
      </c>
    </row>
    <row r="104" spans="1:14" x14ac:dyDescent="0.35">
      <c r="A104" s="134" t="s">
        <v>36</v>
      </c>
      <c r="B104" s="134"/>
      <c r="C104" s="134"/>
      <c r="D104" s="134"/>
      <c r="E104" s="134"/>
      <c r="F104" s="68">
        <v>0</v>
      </c>
      <c r="G104" s="68">
        <v>0</v>
      </c>
      <c r="H104" s="68">
        <v>0</v>
      </c>
      <c r="I104" s="95">
        <v>0</v>
      </c>
      <c r="J104" s="119">
        <f>SUM(F104:H104)</f>
        <v>0</v>
      </c>
      <c r="K104" s="103">
        <f t="shared" si="5"/>
        <v>0</v>
      </c>
      <c r="L104" s="29" t="str">
        <f t="shared" si="11"/>
        <v/>
      </c>
    </row>
    <row r="105" spans="1:14" x14ac:dyDescent="0.35">
      <c r="A105" s="134"/>
      <c r="B105" s="134"/>
      <c r="C105" s="134"/>
      <c r="D105" s="134"/>
      <c r="E105" s="134"/>
      <c r="F105" s="68">
        <v>0</v>
      </c>
      <c r="G105" s="68">
        <v>0</v>
      </c>
      <c r="H105" s="68">
        <v>0</v>
      </c>
      <c r="I105" s="95">
        <v>0</v>
      </c>
      <c r="J105" s="119">
        <f>SUM(F105:H105)</f>
        <v>0</v>
      </c>
      <c r="K105" s="103">
        <f t="shared" si="5"/>
        <v>0</v>
      </c>
      <c r="L105" s="29" t="str">
        <f t="shared" si="11"/>
        <v/>
      </c>
    </row>
    <row r="106" spans="1:14" x14ac:dyDescent="0.35">
      <c r="A106" s="134"/>
      <c r="B106" s="134"/>
      <c r="C106" s="134"/>
      <c r="D106" s="134"/>
      <c r="E106" s="134"/>
      <c r="F106" s="68">
        <v>0</v>
      </c>
      <c r="G106" s="68">
        <v>0</v>
      </c>
      <c r="H106" s="68">
        <v>0</v>
      </c>
      <c r="I106" s="95">
        <v>0</v>
      </c>
      <c r="J106" s="119">
        <f>SUM(F106:H106)</f>
        <v>0</v>
      </c>
      <c r="K106" s="103">
        <f t="shared" si="5"/>
        <v>0</v>
      </c>
      <c r="L106" s="29" t="str">
        <f t="shared" si="11"/>
        <v/>
      </c>
    </row>
    <row r="107" spans="1:14" ht="16" thickBot="1" x14ac:dyDescent="0.4">
      <c r="A107" s="136"/>
      <c r="B107" s="136"/>
      <c r="C107" s="136"/>
      <c r="D107" s="136"/>
      <c r="E107" s="136"/>
      <c r="F107" s="69">
        <v>0</v>
      </c>
      <c r="G107" s="69">
        <v>0</v>
      </c>
      <c r="H107" s="69">
        <v>0</v>
      </c>
      <c r="I107" s="96">
        <v>0</v>
      </c>
      <c r="J107" s="120">
        <f>SUM(F107:H107)</f>
        <v>0</v>
      </c>
      <c r="K107" s="104">
        <f t="shared" si="5"/>
        <v>0</v>
      </c>
      <c r="L107" s="30" t="str">
        <f t="shared" si="11"/>
        <v/>
      </c>
    </row>
    <row r="108" spans="1:14" ht="15" thickTop="1" x14ac:dyDescent="0.35">
      <c r="E108" s="32" t="s">
        <v>21</v>
      </c>
      <c r="F108" s="33">
        <f>SUM(F99:F107)</f>
        <v>0</v>
      </c>
      <c r="G108" s="33">
        <f>SUM(G99:G107)</f>
        <v>0</v>
      </c>
      <c r="H108" s="33">
        <f>SUM(H99:H107)</f>
        <v>0</v>
      </c>
      <c r="I108" s="97">
        <f>SUM(I99:I107)</f>
        <v>0</v>
      </c>
      <c r="J108" s="33">
        <f>SUM(J99:J107)</f>
        <v>0</v>
      </c>
      <c r="K108" s="97">
        <f>I108-J108</f>
        <v>0</v>
      </c>
      <c r="L108" s="34">
        <f>IFERROR(J108/$J$110,0)</f>
        <v>0</v>
      </c>
      <c r="M108" s="67" t="str">
        <f>IF(AND(L108&lt;&gt;"",L108&gt;0.05),"⚠ Les frais admin dépassent 5 %","")</f>
        <v/>
      </c>
      <c r="N108" s="52"/>
    </row>
    <row r="109" spans="1:14" ht="5.5" customHeight="1" x14ac:dyDescent="0.35">
      <c r="E109" s="32"/>
      <c r="F109" s="32"/>
      <c r="G109" s="32"/>
      <c r="H109" s="32"/>
      <c r="I109" s="126"/>
      <c r="J109" s="41"/>
      <c r="K109" s="127"/>
      <c r="L109" s="53"/>
    </row>
    <row r="110" spans="1:14" ht="15.5" x14ac:dyDescent="0.35">
      <c r="A110" s="10" t="s">
        <v>10</v>
      </c>
      <c r="B110" s="12"/>
      <c r="C110" s="12"/>
      <c r="D110" s="12"/>
      <c r="E110" s="12"/>
      <c r="F110" s="12"/>
      <c r="G110" s="12"/>
      <c r="H110" s="12"/>
      <c r="I110" s="123">
        <f>SUM(I75,I86,I97,I108)</f>
        <v>0</v>
      </c>
      <c r="J110" s="54">
        <f>SUM(J75,J86,J97,J108)</f>
        <v>0</v>
      </c>
      <c r="K110" s="122">
        <f>I110-J110</f>
        <v>0</v>
      </c>
      <c r="L110" s="11"/>
      <c r="M110" s="67" t="str">
        <f>IF(J110=J61,"","⚠ Budget non équilibré")</f>
        <v/>
      </c>
    </row>
    <row r="111" spans="1:14" x14ac:dyDescent="0.35">
      <c r="A111" s="55" t="s">
        <v>37</v>
      </c>
      <c r="B111" s="56"/>
      <c r="C111" s="56"/>
      <c r="D111" s="56"/>
      <c r="E111" s="56"/>
      <c r="F111" s="56"/>
      <c r="G111" s="56"/>
      <c r="H111" s="56"/>
      <c r="I111" s="56"/>
      <c r="J111" s="56"/>
      <c r="K111" s="56"/>
      <c r="L111" s="56"/>
      <c r="M111" s="56"/>
    </row>
  </sheetData>
  <sheetProtection formatCells="0" formatColumns="0" formatRows="0" insertColumns="0" insertRows="0" deleteColumns="0" deleteRows="0" sort="0"/>
  <mergeCells count="56">
    <mergeCell ref="S9:S10"/>
    <mergeCell ref="T9:T10"/>
    <mergeCell ref="A10:E10"/>
    <mergeCell ref="A22:E22"/>
    <mergeCell ref="A1:N1"/>
    <mergeCell ref="A7:E7"/>
    <mergeCell ref="Q9:Q10"/>
    <mergeCell ref="R9:R10"/>
    <mergeCell ref="A12:E12"/>
    <mergeCell ref="A15:E15"/>
    <mergeCell ref="A16:E16"/>
    <mergeCell ref="A17:E17"/>
    <mergeCell ref="A20:E20"/>
    <mergeCell ref="A56:E56"/>
    <mergeCell ref="A39:E39"/>
    <mergeCell ref="A40:E40"/>
    <mergeCell ref="A41:E41"/>
    <mergeCell ref="A44:E44"/>
    <mergeCell ref="A45:E45"/>
    <mergeCell ref="A46:E46"/>
    <mergeCell ref="A47:E47"/>
    <mergeCell ref="A50:E50"/>
    <mergeCell ref="A51:E51"/>
    <mergeCell ref="A52:E52"/>
    <mergeCell ref="A55:E55"/>
    <mergeCell ref="A83:E83"/>
    <mergeCell ref="A66:E66"/>
    <mergeCell ref="A67:E67"/>
    <mergeCell ref="A68:E68"/>
    <mergeCell ref="A69:E69"/>
    <mergeCell ref="A74:E74"/>
    <mergeCell ref="A77:E77"/>
    <mergeCell ref="A78:E78"/>
    <mergeCell ref="A79:E79"/>
    <mergeCell ref="A80:E80"/>
    <mergeCell ref="A81:E81"/>
    <mergeCell ref="A82:E82"/>
    <mergeCell ref="A99:E99"/>
    <mergeCell ref="A84:E84"/>
    <mergeCell ref="A85:E85"/>
    <mergeCell ref="A88:E88"/>
    <mergeCell ref="A89:E89"/>
    <mergeCell ref="A90:E90"/>
    <mergeCell ref="A91:E91"/>
    <mergeCell ref="A92:E92"/>
    <mergeCell ref="A93:E93"/>
    <mergeCell ref="A94:E94"/>
    <mergeCell ref="A95:E95"/>
    <mergeCell ref="A96:E96"/>
    <mergeCell ref="A107:E107"/>
    <mergeCell ref="A100:E100"/>
    <mergeCell ref="A101:E101"/>
    <mergeCell ref="A102:E102"/>
    <mergeCell ref="A104:E104"/>
    <mergeCell ref="A105:E105"/>
    <mergeCell ref="A106:E106"/>
  </mergeCells>
  <conditionalFormatting sqref="J61">
    <cfRule type="cellIs" dxfId="5" priority="14" operator="notEqual">
      <formula>$J$110</formula>
    </cfRule>
  </conditionalFormatting>
  <conditionalFormatting sqref="J110">
    <cfRule type="cellIs" dxfId="4" priority="13" operator="notEqual">
      <formula>$J$61</formula>
    </cfRule>
  </conditionalFormatting>
  <conditionalFormatting sqref="L7">
    <cfRule type="cellIs" dxfId="3" priority="4" operator="lessThanOrEqual">
      <formula>0.8</formula>
    </cfRule>
    <cfRule type="cellIs" dxfId="2" priority="5" operator="greaterThan">
      <formula>0.8</formula>
    </cfRule>
  </conditionalFormatting>
  <conditionalFormatting sqref="L108">
    <cfRule type="cellIs" dxfId="1" priority="1" operator="greaterThan">
      <formula>0.05</formula>
    </cfRule>
    <cfRule type="cellIs" dxfId="0" priority="2" operator="lessThanOrEqual">
      <formula>0.05</formula>
    </cfRule>
  </conditionalFormatting>
  <dataValidations count="1">
    <dataValidation allowBlank="1" showInputMessage="1" showErrorMessage="1" prompt="Le total des revenus doit correspondre au total des dépenses" sqref="J61 J110" xr:uid="{DEB13310-5BCD-41AD-8B9C-E1D04E5779AC}"/>
  </dataValidations>
  <pageMargins left="0.7" right="0.7" top="0.75" bottom="0.75" header="0.3" footer="0.3"/>
  <pageSetup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GID" ma:contentTypeID="0x01010022A7D228B1E65E46AFC25090B742520C006672DC3679B2164C902B1B8D6958C479" ma:contentTypeVersion="17" ma:contentTypeDescription="Crée un document." ma:contentTypeScope="" ma:versionID="cd212212c812a3da2f68cc953d0b434a">
  <xsd:schema xmlns:xsd="http://www.w3.org/2001/XMLSchema" xmlns:xs="http://www.w3.org/2001/XMLSchema" xmlns:p="http://schemas.microsoft.com/office/2006/metadata/properties" xmlns:ns2="107d5756-2b97-49ad-90ec-ebdb4cfda547" xmlns:ns3="188fa84f-ef36-48d2-ab3e-faac9bd89cb6" targetNamespace="http://schemas.microsoft.com/office/2006/metadata/properties" ma:root="true" ma:fieldsID="b4163bfb6a540e5c039d4f5ac0afa375" ns2:_="" ns3:_="">
    <xsd:import namespace="107d5756-2b97-49ad-90ec-ebdb4cfda547"/>
    <xsd:import namespace="188fa84f-ef36-48d2-ab3e-faac9bd89cb6"/>
    <xsd:element name="properties">
      <xsd:complexType>
        <xsd:sequence>
          <xsd:element name="documentManagement">
            <xsd:complexType>
              <xsd:all>
                <xsd:element ref="ns2:k862ec26e82345cebbfd96708e4951c5" minOccurs="0"/>
                <xsd:element ref="ns2:TaxCatchAll" minOccurs="0"/>
                <xsd:element ref="ns2:TaxCatchAllLabel" minOccurs="0"/>
                <xsd:element ref="ns2:GIDCertifPapier"/>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7d5756-2b97-49ad-90ec-ebdb4cfda547" elementFormDefault="qualified">
    <xsd:import namespace="http://schemas.microsoft.com/office/2006/documentManagement/types"/>
    <xsd:import namespace="http://schemas.microsoft.com/office/infopath/2007/PartnerControls"/>
    <xsd:element name="k862ec26e82345cebbfd96708e4951c5" ma:index="8" ma:taxonomy="true" ma:internalName="k862ec26e82345cebbfd96708e4951c5" ma:taxonomyFieldName="GIDTypeDeDocument" ma:displayName="Type de document" ma:readOnly="false" ma:fieldId="{4862ec26-e823-45ce-bbfd-96708e4951c5}" ma:sspId="ce336d17-f8bb-4a76-8207-4f3577ae3115" ma:termSetId="2a4886e3-71cd-4f79-a36e-b609be53cef3"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80a7bac-e09d-48c5-8f77-a80f8c679c1f}" ma:internalName="TaxCatchAll" ma:readOnly="false" ma:showField="CatchAllData" ma:web="107d5756-2b97-49ad-90ec-ebdb4cfda54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80a7bac-e09d-48c5-8f77-a80f8c679c1f}" ma:internalName="TaxCatchAllLabel" ma:readOnly="false" ma:showField="CatchAllDataLabel" ma:web="107d5756-2b97-49ad-90ec-ebdb4cfda547">
      <xsd:complexType>
        <xsd:complexContent>
          <xsd:extension base="dms:MultiChoiceLookup">
            <xsd:sequence>
              <xsd:element name="Value" type="dms:Lookup" maxOccurs="unbounded" minOccurs="0" nillable="true"/>
            </xsd:sequence>
          </xsd:extension>
        </xsd:complexContent>
      </xsd:complexType>
    </xsd:element>
    <xsd:element name="GIDCertifPapier" ma:index="12" ma:displayName="Certification de numérisation" ma:default="0" ma:description="Cocher cette case uniquement si ce document a été numérisé. Par cette action je certifie que l'information contenue dans le document numérisé est la même que celle contenue dans le document source et que son intégrité est assurée." ma:internalName="GIDCertifPapier" ma:readOnly="false">
      <xsd:simpleType>
        <xsd:restriction base="dms:Boolean"/>
      </xsd:simpleType>
    </xsd:element>
    <xsd:element name="_dlc_DocId" ma:index="13" nillable="true" ma:displayName="Valeur d’ID de document" ma:description="Valeur de l’ID de document affecté à cet élément." ma:internalName="_dlc_DocId" ma:readOnly="true">
      <xsd:simpleType>
        <xsd:restriction base="dms:Text"/>
      </xsd:simpleType>
    </xsd:element>
    <xsd:element name="_dlc_DocIdUrl" ma:index="14"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88fa84f-ef36-48d2-ab3e-faac9bd89cb6"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ce336d17-f8bb-4a76-8207-4f3577ae311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IDCertifPapier xmlns="107d5756-2b97-49ad-90ec-ebdb4cfda547">false</GIDCertifPapier>
    <k862ec26e82345cebbfd96708e4951c5 xmlns="107d5756-2b97-49ad-90ec-ebdb4cfda547">
      <Terms xmlns="http://schemas.microsoft.com/office/infopath/2007/PartnerControls">
        <TermInfo xmlns="http://schemas.microsoft.com/office/infopath/2007/PartnerControls">
          <TermName xmlns="http://schemas.microsoft.com/office/infopath/2007/PartnerControls">Document de travail</TermName>
          <TermId xmlns="http://schemas.microsoft.com/office/infopath/2007/PartnerControls">0a58db5d-d0da-4da5-ba84-a0ba753f6e12</TermId>
        </TermInfo>
      </Terms>
    </k862ec26e82345cebbfd96708e4951c5>
    <TaxCatchAllLabel xmlns="107d5756-2b97-49ad-90ec-ebdb4cfda547" xsi:nil="true"/>
    <_dlc_DocIdPersistId xmlns="107d5756-2b97-49ad-90ec-ebdb4cfda547" xsi:nil="true"/>
    <TaxCatchAll xmlns="107d5756-2b97-49ad-90ec-ebdb4cfda547">
      <Value>52</Value>
      <Value>2</Value>
      <Value>119</Value>
    </TaxCatchAll>
    <_dlc_DocId xmlns="107d5756-2b97-49ad-90ec-ebdb4cfda547">SKXMKHWCJDV4-1444575651-2092</_dlc_DocId>
    <_dlc_DocIdUrl xmlns="107d5756-2b97-49ad-90ec-ebdb4cfda547">
      <Url>https://laval365.sharepoint.com/sites/D60004/_layouts/15/DocIdRedir.aspx?ID=SKXMKHWCJDV4-1444575651-2092</Url>
      <Description>SKXMKHWCJDV4-1444575651-2092</Description>
    </_dlc_DocIdUrl>
    <lcf76f155ced4ddcb4097134ff3c332f xmlns="188fa84f-ef36-48d2-ab3e-faac9bd89cb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405BB57-31A6-471A-95E5-E388FEF304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7d5756-2b97-49ad-90ec-ebdb4cfda547"/>
    <ds:schemaRef ds:uri="188fa84f-ef36-48d2-ab3e-faac9bd89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B3AE89-6F06-4C80-AB79-499FCC27251C}">
  <ds:schemaRefs>
    <ds:schemaRef ds:uri="http://schemas.microsoft.com/office/infopath/2007/PartnerControls"/>
    <ds:schemaRef ds:uri="http://purl.org/dc/elements/1.1/"/>
    <ds:schemaRef ds:uri="http://schemas.microsoft.com/office/2006/metadata/properties"/>
    <ds:schemaRef ds:uri="188fa84f-ef36-48d2-ab3e-faac9bd89cb6"/>
    <ds:schemaRef ds:uri="http://purl.org/dc/terms/"/>
    <ds:schemaRef ds:uri="107d5756-2b97-49ad-90ec-ebdb4cfda547"/>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BDC8AA9-E572-4943-A442-90357810C181}">
  <ds:schemaRefs>
    <ds:schemaRef ds:uri="http://schemas.microsoft.com/sharepoint/v3/contenttype/forms"/>
  </ds:schemaRefs>
</ds:datastoreItem>
</file>

<file path=customXml/itemProps4.xml><?xml version="1.0" encoding="utf-8"?>
<ds:datastoreItem xmlns:ds="http://schemas.openxmlformats.org/officeDocument/2006/customXml" ds:itemID="{0007F264-95BF-49CA-A433-CEA00488D98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total</vt:lpstr>
      <vt:lpstr>Budget sans formules</vt:lpstr>
      <vt:lpstr>BILAN</vt:lpstr>
      <vt:lpstr>BILAN!Zone_d_impression</vt:lpstr>
      <vt:lpstr>'Budget sans formules'!Zone_d_impression</vt:lpstr>
      <vt:lpstr>'Budget total'!Zone_d_impression</vt:lpstr>
    </vt:vector>
  </TitlesOfParts>
  <Company>Ville de Laval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Lasalle, Ann-Sophie</dc:creator>
  <cp:lastModifiedBy>Beauchamp-Monfette, Joel</cp:lastModifiedBy>
  <cp:lastPrinted>2025-04-25T16:09:56Z</cp:lastPrinted>
  <dcterms:created xsi:type="dcterms:W3CDTF">2021-09-14T13:41:58Z</dcterms:created>
  <dcterms:modified xsi:type="dcterms:W3CDTF">2026-03-04T14:35:22Z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0x01010022A7D228B1E65E46AFC25090B742520C006672DC3679B2164C902B1B8D6958C479</vt:lpwstr>
  </property>
  <property fmtid="{D5CDD505-2E9C-101B-9397-08002B2CF9AE}" pid="3" name="GIDCode">
    <vt:lpwstr>52;#07-110 Formulaires et gabarits de documents|a8bb6770-1dd2-4e58-9617-74a9094c1b91</vt:lpwstr>
  </property>
  <property fmtid="{D5CDD505-2E9C-101B-9397-08002B2CF9AE}" pid="4" name="ad25004be8b541609673cec0c1b8d2ba">
    <vt:lpwstr>07-110 Formulaires et gabarits de documents|a8bb6770-1dd2-4e58-9617-74a9094c1b91</vt:lpwstr>
  </property>
  <property fmtid="{D5CDD505-2E9C-101B-9397-08002B2CF9AE}" pid="5" name="GIDUnite">
    <vt:lpwstr>2;#60004 - Art et culture|4a4f533b-47b6-4521-b28f-41fffb920714</vt:lpwstr>
  </property>
  <property fmtid="{D5CDD505-2E9C-101B-9397-08002B2CF9AE}" pid="6" name="k4a074eef7d240a0b81f4a23daab8849">
    <vt:lpwstr>60004 - Art et culture|4a4f533b-47b6-4521-b28f-41fffb920714</vt:lpwstr>
  </property>
  <property fmtid="{D5CDD505-2E9C-101B-9397-08002B2CF9AE}" pid="7" name="GIDTypeDeDocument">
    <vt:lpwstr>119;#Document de travail|0a58db5d-d0da-4da5-ba84-a0ba753f6e12</vt:lpwstr>
  </property>
  <property fmtid="{D5CDD505-2E9C-101B-9397-08002B2CF9AE}" pid="8" name="GIDExemplaire">
    <vt:lpwstr>Principal</vt:lpwstr>
  </property>
  <property fmtid="{D5CDD505-2E9C-101B-9397-08002B2CF9AE}" pid="9" name="_dlc_DocIdItemGuid">
    <vt:lpwstr>30871c25-3726-4dd0-bbc4-6e1b0adafb4e</vt:lpwstr>
  </property>
  <property fmtid="{D5CDD505-2E9C-101B-9397-08002B2CF9AE}" pid="10" name="MediaServiceImageTags">
    <vt:lpwstr/>
  </property>
</Properties>
</file>