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laval365.sharepoint.com/sites/D60006/04540REST/FQIS2024-2029/1-AppelProjets/2-DocAppel/2025/"/>
    </mc:Choice>
  </mc:AlternateContent>
  <xr:revisionPtr revIDLastSave="0" documentId="8_{B381C4C5-98A3-4D86-BAB0-6FD78962AA8E}" xr6:coauthVersionLast="47" xr6:coauthVersionMax="47" xr10:uidLastSave="{00000000-0000-0000-0000-000000000000}"/>
  <bookViews>
    <workbookView xWindow="28680" yWindow="-120" windowWidth="29040" windowHeight="15720" xr2:uid="{0F1F863E-ECEA-4F32-8DEF-66FD714064FD}"/>
  </bookViews>
  <sheets>
    <sheet name="Modèle" sheetId="2" r:id="rId1"/>
    <sheet name="Exemple 1" sheetId="1" r:id="rId2"/>
    <sheet name="Feuil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2" l="1"/>
  <c r="C52" i="2"/>
  <c r="C51" i="2"/>
  <c r="E5" i="1"/>
  <c r="D23" i="1"/>
  <c r="D25" i="1" s="1"/>
  <c r="E15" i="1"/>
  <c r="E16" i="1"/>
  <c r="E17" i="1"/>
  <c r="E18" i="1"/>
  <c r="E19" i="1"/>
  <c r="E20" i="1"/>
  <c r="E21" i="1"/>
  <c r="E22" i="1"/>
  <c r="E24" i="1"/>
  <c r="E14" i="1"/>
  <c r="E9" i="1"/>
  <c r="C25" i="1"/>
  <c r="C26" i="1" s="1"/>
  <c r="E26" i="1" s="1"/>
  <c r="D27" i="1" l="1"/>
  <c r="E25" i="1"/>
  <c r="E27" i="1" s="1"/>
  <c r="C33" i="1" s="1"/>
  <c r="E23" i="1"/>
  <c r="C27" i="1"/>
  <c r="C32" i="1" l="1"/>
</calcChain>
</file>

<file path=xl/sharedStrings.xml><?xml version="1.0" encoding="utf-8"?>
<sst xmlns="http://schemas.openxmlformats.org/spreadsheetml/2006/main" count="84" uniqueCount="65">
  <si>
    <t>Total</t>
  </si>
  <si>
    <t>Autres contributions</t>
  </si>
  <si>
    <t>Description</t>
  </si>
  <si>
    <t>Frais de promotion et de communications</t>
  </si>
  <si>
    <t>Déplacements participants</t>
  </si>
  <si>
    <t>Matériel d'animation d'ateliers</t>
  </si>
  <si>
    <t>Ordinateur portable</t>
  </si>
  <si>
    <t>Autre</t>
  </si>
  <si>
    <t>Formation Intervenant et chargé de projet ( formation d'un jour par le firme X)</t>
  </si>
  <si>
    <t>Déplacements employés (env. 545 km x 0.55 km)</t>
  </si>
  <si>
    <t>Location d'espace pour le projet (500 pi2 x 14$)</t>
  </si>
  <si>
    <t>Montant demandé  à Ville de Laval</t>
  </si>
  <si>
    <t>Montant demandé à Ville de Laval</t>
  </si>
  <si>
    <t xml:space="preserve">Veuillez sauvegarder ce formulaire sur votre ordinateur avant de le compléter. </t>
  </si>
  <si>
    <t>Déplacements participants (info supplémentaire si possible)</t>
  </si>
  <si>
    <t xml:space="preserve">Ce modèle a été créé afin de vous aider à répondre aux attentes de la Ville de Laval. </t>
  </si>
  <si>
    <t>Revenus</t>
  </si>
  <si>
    <t>Partenaires</t>
  </si>
  <si>
    <t xml:space="preserve">Montant </t>
  </si>
  <si>
    <t>Autres (précisez)</t>
  </si>
  <si>
    <t>Ville de Laval - Soutien aux initiatives en développement social</t>
  </si>
  <si>
    <t>Salaire employé + avantages sociaux (salaire horaire  x heures par semaine  x 52 semaines + % charges sociales)</t>
  </si>
  <si>
    <t xml:space="preserve">Budget de l'initiative </t>
  </si>
  <si>
    <t>Fourniture de bureau employé ( papier, crayons, impression...)</t>
  </si>
  <si>
    <t>Demandeur - organisme XYZ</t>
  </si>
  <si>
    <r>
      <t xml:space="preserve">Veuillez ne </t>
    </r>
    <r>
      <rPr>
        <b/>
        <u/>
        <sz val="12"/>
        <color indexed="10"/>
        <rFont val="Arial"/>
        <family val="2"/>
      </rPr>
      <t xml:space="preserve">PAS </t>
    </r>
    <r>
      <rPr>
        <b/>
        <sz val="12"/>
        <color indexed="10"/>
        <rFont val="Arial"/>
        <family val="2"/>
      </rPr>
      <t>le convertir en PDF lorsque vous nous le retournerez. Merci!</t>
    </r>
  </si>
  <si>
    <t>Inscrivez les détails justifiant les montants dans les parenthèses (voir l'onglet "Exemple 1").</t>
  </si>
  <si>
    <t>Formules à utiliser</t>
  </si>
  <si>
    <t>Sous-total</t>
  </si>
  <si>
    <t xml:space="preserve">Critères d'admissibilité </t>
  </si>
  <si>
    <r>
      <t xml:space="preserve">(Valeur totale des contributions de l'organisme et de ses partenaires </t>
    </r>
    <r>
      <rPr>
        <b/>
        <sz val="12"/>
        <color indexed="8"/>
        <rFont val="Arial"/>
        <family val="2"/>
      </rPr>
      <t>x</t>
    </r>
    <r>
      <rPr>
        <sz val="12"/>
        <color indexed="8"/>
        <rFont val="Arial"/>
        <family val="2"/>
      </rPr>
      <t xml:space="preserve"> 100) </t>
    </r>
    <r>
      <rPr>
        <b/>
        <sz val="12"/>
        <color indexed="8"/>
        <rFont val="Calibri"/>
        <family val="2"/>
      </rPr>
      <t>÷</t>
    </r>
    <r>
      <rPr>
        <sz val="12"/>
        <color indexed="8"/>
        <rFont val="Arial"/>
        <family val="2"/>
      </rPr>
      <t xml:space="preserve"> Valeur totale du projet</t>
    </r>
  </si>
  <si>
    <t xml:space="preserve">Frais d'initiative </t>
  </si>
  <si>
    <t>%</t>
  </si>
  <si>
    <r>
      <t xml:space="preserve">Contribution de l'organisme et/ou de ses partenaires d'un minimum de </t>
    </r>
    <r>
      <rPr>
        <b/>
        <sz val="12"/>
        <color indexed="8"/>
        <rFont val="Arial"/>
        <family val="2"/>
      </rPr>
      <t>10%</t>
    </r>
    <r>
      <rPr>
        <sz val="12"/>
        <color indexed="8"/>
        <rFont val="Arial"/>
        <family val="2"/>
      </rPr>
      <t xml:space="preserve"> du total de l'initiative</t>
    </r>
  </si>
  <si>
    <r>
      <t xml:space="preserve">Total des frais d'administration d'une valeur maximale de </t>
    </r>
    <r>
      <rPr>
        <b/>
        <sz val="12"/>
        <color indexed="8"/>
        <rFont val="Arial"/>
        <family val="2"/>
      </rPr>
      <t>15%</t>
    </r>
    <r>
      <rPr>
        <sz val="12"/>
        <color indexed="8"/>
        <rFont val="Arial"/>
        <family val="2"/>
      </rPr>
      <t xml:space="preserve"> du total de l'initiative</t>
    </r>
  </si>
  <si>
    <t xml:space="preserve">Sous-total </t>
  </si>
  <si>
    <t>Conformité aux critères d'admissibilité liés au montage financier</t>
  </si>
  <si>
    <r>
      <t xml:space="preserve">(Montant total des frais d'administration du projet </t>
    </r>
    <r>
      <rPr>
        <b/>
        <sz val="12"/>
        <color indexed="8"/>
        <rFont val="Arial"/>
        <family val="2"/>
      </rPr>
      <t>x</t>
    </r>
    <r>
      <rPr>
        <sz val="12"/>
        <color indexed="8"/>
        <rFont val="Arial"/>
        <family val="2"/>
      </rPr>
      <t xml:space="preserve"> 100)</t>
    </r>
    <r>
      <rPr>
        <b/>
        <sz val="12"/>
        <color indexed="8"/>
        <rFont val="Arial"/>
        <family val="2"/>
      </rPr>
      <t xml:space="preserve"> </t>
    </r>
    <r>
      <rPr>
        <b/>
        <sz val="12"/>
        <color indexed="8"/>
        <rFont val="Calibri"/>
        <family val="2"/>
      </rPr>
      <t>÷</t>
    </r>
    <r>
      <rPr>
        <sz val="12"/>
        <color indexed="8"/>
        <rFont val="Arial"/>
        <family val="2"/>
      </rPr>
      <t xml:space="preserve"> Valeur totale du projet</t>
    </r>
  </si>
  <si>
    <r>
      <t xml:space="preserve">Frais d'administration (Détaillez les principaux postes budgétaires)
</t>
    </r>
    <r>
      <rPr>
        <sz val="10"/>
        <color indexed="30"/>
        <rFont val="Arial"/>
        <family val="2"/>
      </rPr>
      <t>Frais d'administration soutenus par la demande d'une valeur maximale de 10%  des coûts demandés de l'initiative  (Calcul: Sous-total x 0,10)</t>
    </r>
    <r>
      <rPr>
        <sz val="10"/>
        <color indexed="8"/>
        <rFont val="Arial"/>
        <family val="2"/>
      </rPr>
      <t xml:space="preserve">
</t>
    </r>
  </si>
  <si>
    <t>Contributions du demandeur et des partenaires</t>
  </si>
  <si>
    <t>de les faire correspondre à votre projet.</t>
  </si>
  <si>
    <t>Confirmé</t>
  </si>
  <si>
    <t>En traitement</t>
  </si>
  <si>
    <t>À soumettre</t>
  </si>
  <si>
    <t>Sous-total x 10%</t>
  </si>
  <si>
    <t xml:space="preserve">Frais d'administration soutenus par la demande d'une valeur maximale de 10%  des coûts demandés de l'initiative  </t>
  </si>
  <si>
    <t>Salaire intervenant + avantages sociaux (21$ x 35h x 52 + 12% charges sociales)</t>
  </si>
  <si>
    <t>Partenaire</t>
  </si>
  <si>
    <t xml:space="preserve">Exemple de budget </t>
  </si>
  <si>
    <t>Contribution du demandeur</t>
  </si>
  <si>
    <t xml:space="preserve">Mesures d’accessibilité universelle  (ex : traduction, interprétariat en langue des signes québécoise, etc.) </t>
  </si>
  <si>
    <t>Non applicable</t>
  </si>
  <si>
    <t>Veuillez indiquer les différents coûts relatifs à votre projet selon les différentes sources de financement.</t>
  </si>
  <si>
    <t xml:space="preserve">Veuillez noter que les postes budgétaires à ce formulaire sont à titre indicatif. N'hésitez par à les modifier afin </t>
  </si>
  <si>
    <t>Ville de Laval  - Appel de projets</t>
  </si>
  <si>
    <t xml:space="preserve">Budget </t>
  </si>
  <si>
    <t>Sources de revenus</t>
  </si>
  <si>
    <t>Fournitures (précisions)</t>
  </si>
  <si>
    <t>Matériel (précisions)</t>
  </si>
  <si>
    <t>Déplacements employés (approximation de km x taux)</t>
  </si>
  <si>
    <t>Salaire chargée du projet + avantages sociaux ( 25$ x 35h x 52 semaines + 12% charges sociales)</t>
  </si>
  <si>
    <t>Collations participants (25$ x 60 ateliers)</t>
  </si>
  <si>
    <t>Budget</t>
  </si>
  <si>
    <r>
      <t xml:space="preserve">Frais d'administration
</t>
    </r>
    <r>
      <rPr>
        <sz val="10"/>
        <color indexed="30"/>
        <rFont val="Arial"/>
        <family val="2"/>
      </rPr>
      <t xml:space="preserve">Frais d'administration soutenus par la demande d'une valeur </t>
    </r>
    <r>
      <rPr>
        <u/>
        <sz val="10"/>
        <color rgb="FF0066CC"/>
        <rFont val="Arial"/>
        <family val="2"/>
      </rPr>
      <t>maximale</t>
    </r>
    <r>
      <rPr>
        <sz val="10"/>
        <color indexed="30"/>
        <rFont val="Arial"/>
        <family val="2"/>
      </rPr>
      <t xml:space="preserve"> de 10%  des coûts demandés de l'initiative  (Calcul: Sous-total x 0,10)</t>
    </r>
    <r>
      <rPr>
        <sz val="10"/>
        <color indexed="8"/>
        <rFont val="Arial"/>
        <family val="2"/>
      </rPr>
      <t xml:space="preserve">
</t>
    </r>
  </si>
  <si>
    <r>
      <t xml:space="preserve">Total  </t>
    </r>
    <r>
      <rPr>
        <sz val="14"/>
        <color theme="0"/>
        <rFont val="Arial"/>
        <family val="2"/>
      </rPr>
      <t>(Sous-total + frais d'administration)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</si>
</sst>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34" x14ac:knownFonts="1">
    <font>
      <sz val="11"/>
      <color theme="1"/>
      <name val="Calibri"/>
      <family val="2"/>
      <scheme val="minor"/>
    </font>
    <font>
      <sz val="12"/>
      <color indexed="8"/>
      <name val="Arial"/>
      <family val="2"/>
    </font>
    <font>
      <sz val="12"/>
      <name val="Arial"/>
      <family val="2"/>
    </font>
    <font>
      <b/>
      <sz val="12"/>
      <color indexed="8"/>
      <name val="Arial"/>
      <family val="2"/>
    </font>
    <font>
      <b/>
      <sz val="12"/>
      <name val="Arial"/>
      <family val="2"/>
    </font>
    <font>
      <sz val="10"/>
      <color indexed="8"/>
      <name val="Arial"/>
      <family val="2"/>
    </font>
    <font>
      <b/>
      <sz val="12"/>
      <color indexed="10"/>
      <name val="Arial"/>
      <family val="2"/>
    </font>
    <font>
      <b/>
      <u/>
      <sz val="12"/>
      <color indexed="10"/>
      <name val="Arial"/>
      <family val="2"/>
    </font>
    <font>
      <b/>
      <sz val="12"/>
      <color indexed="8"/>
      <name val="Calibri"/>
      <family val="2"/>
    </font>
    <font>
      <sz val="10"/>
      <color indexed="30"/>
      <name val="Arial"/>
      <family val="2"/>
    </font>
    <font>
      <sz val="11"/>
      <color theme="0"/>
      <name val="Calibri"/>
      <family val="2"/>
      <scheme val="minor"/>
    </font>
    <font>
      <sz val="12"/>
      <color theme="1"/>
      <name val="Calibri"/>
      <family val="2"/>
      <scheme val="minor"/>
    </font>
    <font>
      <b/>
      <sz val="14"/>
      <color theme="1"/>
      <name val="Calibri"/>
      <family val="2"/>
      <scheme val="minor"/>
    </font>
    <font>
      <b/>
      <sz val="16"/>
      <color rgb="FF000000"/>
      <name val="Arial"/>
      <family val="2"/>
    </font>
    <font>
      <sz val="16"/>
      <color theme="1"/>
      <name val="Arial"/>
      <family val="2"/>
    </font>
    <font>
      <sz val="11"/>
      <color theme="1"/>
      <name val="Arial"/>
      <family val="2"/>
    </font>
    <font>
      <sz val="14"/>
      <color theme="1"/>
      <name val="Arial"/>
      <family val="2"/>
    </font>
    <font>
      <b/>
      <sz val="14"/>
      <color rgb="FF000000"/>
      <name val="Arial"/>
      <family val="2"/>
    </font>
    <font>
      <b/>
      <sz val="11"/>
      <color theme="1"/>
      <name val="Arial"/>
      <family val="2"/>
    </font>
    <font>
      <sz val="12"/>
      <color theme="1"/>
      <name val="Arial"/>
      <family val="2"/>
    </font>
    <font>
      <b/>
      <sz val="12"/>
      <color rgb="FFFF0000"/>
      <name val="Arial"/>
      <family val="2"/>
    </font>
    <font>
      <sz val="11"/>
      <color theme="4"/>
      <name val="Arial"/>
      <family val="2"/>
    </font>
    <font>
      <b/>
      <sz val="12"/>
      <color theme="0"/>
      <name val="Arial"/>
      <family val="2"/>
    </font>
    <font>
      <b/>
      <sz val="14"/>
      <color theme="0"/>
      <name val="Arial"/>
      <family val="2"/>
    </font>
    <font>
      <b/>
      <sz val="16"/>
      <color theme="0"/>
      <name val="Calibri"/>
      <family val="2"/>
      <scheme val="minor"/>
    </font>
    <font>
      <b/>
      <sz val="12"/>
      <color theme="1"/>
      <name val="Arial"/>
      <family val="2"/>
    </font>
    <font>
      <sz val="12"/>
      <color theme="0"/>
      <name val="Arial"/>
      <family val="2"/>
    </font>
    <font>
      <b/>
      <sz val="14"/>
      <color theme="1"/>
      <name val="Arial"/>
      <family val="2"/>
    </font>
    <font>
      <sz val="12"/>
      <color theme="0"/>
      <name val="Calibri"/>
      <family val="2"/>
      <scheme val="minor"/>
    </font>
    <font>
      <b/>
      <sz val="14"/>
      <color theme="0"/>
      <name val="Calibri"/>
      <family val="2"/>
      <scheme val="minor"/>
    </font>
    <font>
      <b/>
      <sz val="12"/>
      <color theme="0"/>
      <name val="Calibri"/>
      <family val="2"/>
      <scheme val="minor"/>
    </font>
    <font>
      <b/>
      <sz val="12"/>
      <color theme="1"/>
      <name val="Calibri"/>
      <family val="2"/>
      <scheme val="minor"/>
    </font>
    <font>
      <u/>
      <sz val="10"/>
      <color rgb="FF0066CC"/>
      <name val="Arial"/>
      <family val="2"/>
    </font>
    <font>
      <sz val="14"/>
      <color theme="0"/>
      <name val="Arial"/>
      <family val="2"/>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4" tint="0.79998168889431442"/>
        <bgColor indexed="64"/>
      </patternFill>
    </fill>
    <fill>
      <patternFill patternType="solid">
        <fgColor theme="8" tint="0.79998168889431442"/>
        <bgColor indexed="64"/>
      </patternFill>
    </fill>
  </fills>
  <borders count="3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112">
    <xf numFmtId="0" fontId="0" fillId="0" borderId="0" xfId="0"/>
    <xf numFmtId="0" fontId="11" fillId="0" borderId="0" xfId="0" applyFont="1"/>
    <xf numFmtId="0" fontId="12" fillId="0" borderId="0" xfId="0" applyFont="1"/>
    <xf numFmtId="0" fontId="13" fillId="0" borderId="0" xfId="0" applyFont="1" applyAlignment="1">
      <alignment horizontal="left" vertical="center"/>
    </xf>
    <xf numFmtId="0" fontId="14" fillId="0" borderId="0" xfId="0" applyFont="1"/>
    <xf numFmtId="0" fontId="15" fillId="0" borderId="0" xfId="0" applyFont="1"/>
    <xf numFmtId="0" fontId="16" fillId="0" borderId="0" xfId="0" applyFont="1"/>
    <xf numFmtId="0" fontId="2" fillId="0" borderId="0" xfId="0" applyFont="1" applyAlignment="1">
      <alignment horizontal="left" vertical="center"/>
    </xf>
    <xf numFmtId="0" fontId="17" fillId="0" borderId="0" xfId="0" applyFont="1" applyAlignment="1">
      <alignment horizontal="left" vertical="center"/>
    </xf>
    <xf numFmtId="0" fontId="15" fillId="0" borderId="0" xfId="0" applyFont="1" applyAlignment="1">
      <alignment horizontal="justify" vertical="center"/>
    </xf>
    <xf numFmtId="0" fontId="18" fillId="0" borderId="0" xfId="0" applyFont="1"/>
    <xf numFmtId="0" fontId="19" fillId="0" borderId="0" xfId="0" applyFont="1" applyBorder="1" applyAlignment="1"/>
    <xf numFmtId="0" fontId="19" fillId="0" borderId="1" xfId="0" applyFont="1" applyBorder="1" applyAlignment="1"/>
    <xf numFmtId="164" fontId="11" fillId="0" borderId="2" xfId="0" applyNumberFormat="1" applyFont="1" applyBorder="1" applyAlignment="1">
      <alignment horizontal="center" vertical="center"/>
    </xf>
    <xf numFmtId="164" fontId="11" fillId="0" borderId="2" xfId="0" applyNumberFormat="1" applyFont="1" applyBorder="1" applyAlignment="1">
      <alignment horizontal="center" vertical="center" wrapText="1"/>
    </xf>
    <xf numFmtId="164" fontId="19" fillId="0" borderId="2" xfId="0" applyNumberFormat="1" applyFont="1" applyBorder="1" applyAlignment="1">
      <alignment horizontal="center" vertical="center" wrapText="1"/>
    </xf>
    <xf numFmtId="1" fontId="15" fillId="0" borderId="2" xfId="0" applyNumberFormat="1" applyFont="1" applyBorder="1" applyAlignment="1">
      <alignment horizontal="center" vertical="center"/>
    </xf>
    <xf numFmtId="0" fontId="19" fillId="0" borderId="3" xfId="0" applyFont="1" applyBorder="1" applyAlignment="1">
      <alignment horizontal="left" vertical="justify"/>
    </xf>
    <xf numFmtId="0" fontId="19" fillId="0" borderId="4" xfId="0" applyFont="1" applyBorder="1" applyAlignment="1">
      <alignment horizontal="left" vertical="justify"/>
    </xf>
    <xf numFmtId="0" fontId="19" fillId="0" borderId="5" xfId="0" applyFont="1" applyBorder="1" applyAlignment="1"/>
    <xf numFmtId="0" fontId="19" fillId="0" borderId="6" xfId="0" applyFont="1" applyBorder="1" applyAlignment="1"/>
    <xf numFmtId="0" fontId="20" fillId="0" borderId="0" xfId="0" applyFont="1" applyAlignment="1">
      <alignment horizontal="left" vertical="center"/>
    </xf>
    <xf numFmtId="0" fontId="19" fillId="0" borderId="0" xfId="0" applyFont="1"/>
    <xf numFmtId="0" fontId="21" fillId="0" borderId="0" xfId="0" applyFont="1"/>
    <xf numFmtId="0" fontId="13" fillId="2" borderId="0" xfId="0" applyFont="1" applyFill="1" applyAlignment="1">
      <alignment horizontal="left" vertical="center"/>
    </xf>
    <xf numFmtId="0" fontId="22" fillId="3" borderId="7" xfId="0" applyFont="1" applyFill="1" applyBorder="1" applyAlignment="1"/>
    <xf numFmtId="0" fontId="22" fillId="3" borderId="8" xfId="0" applyFont="1" applyFill="1" applyBorder="1" applyAlignment="1"/>
    <xf numFmtId="0" fontId="22" fillId="3" borderId="9" xfId="0" applyFont="1" applyFill="1" applyBorder="1" applyAlignment="1"/>
    <xf numFmtId="0" fontId="23" fillId="3" borderId="10" xfId="0" applyFont="1" applyFill="1" applyBorder="1" applyAlignment="1">
      <alignment vertical="center" wrapText="1"/>
    </xf>
    <xf numFmtId="0" fontId="24" fillId="3" borderId="0" xfId="0" applyFont="1" applyFill="1"/>
    <xf numFmtId="0" fontId="10" fillId="3" borderId="0" xfId="0" applyFont="1" applyFill="1"/>
    <xf numFmtId="0" fontId="25" fillId="2" borderId="1" xfId="0" applyFont="1" applyFill="1" applyBorder="1"/>
    <xf numFmtId="0" fontId="25" fillId="2" borderId="5" xfId="0" applyFont="1" applyFill="1" applyBorder="1"/>
    <xf numFmtId="0" fontId="19" fillId="0" borderId="11" xfId="0" applyFont="1" applyBorder="1" applyAlignment="1">
      <alignment vertical="center" wrapText="1"/>
    </xf>
    <xf numFmtId="164" fontId="19" fillId="0" borderId="12" xfId="0" applyNumberFormat="1" applyFont="1" applyBorder="1" applyAlignment="1">
      <alignment horizontal="center" vertical="center" wrapText="1"/>
    </xf>
    <xf numFmtId="164" fontId="19" fillId="0" borderId="12" xfId="0" applyNumberFormat="1" applyFont="1" applyBorder="1" applyAlignment="1">
      <alignment horizontal="center" vertical="center"/>
    </xf>
    <xf numFmtId="0" fontId="19" fillId="0" borderId="13" xfId="0" applyFont="1" applyBorder="1" applyAlignment="1"/>
    <xf numFmtId="0" fontId="19" fillId="0" borderId="14" xfId="0" applyFont="1" applyBorder="1" applyAlignment="1"/>
    <xf numFmtId="0" fontId="26" fillId="3" borderId="15" xfId="0" applyFont="1" applyFill="1" applyBorder="1" applyAlignment="1"/>
    <xf numFmtId="0" fontId="26" fillId="3" borderId="16" xfId="0" applyFont="1" applyFill="1" applyBorder="1" applyAlignment="1"/>
    <xf numFmtId="164" fontId="27" fillId="0" borderId="17" xfId="0" applyNumberFormat="1" applyFont="1" applyBorder="1"/>
    <xf numFmtId="0" fontId="22" fillId="3" borderId="18" xfId="0" applyFont="1" applyFill="1" applyBorder="1"/>
    <xf numFmtId="0" fontId="22" fillId="3" borderId="9" xfId="0" applyFont="1" applyFill="1" applyBorder="1"/>
    <xf numFmtId="0" fontId="19" fillId="0" borderId="11" xfId="0" applyFont="1" applyBorder="1" applyAlignment="1">
      <alignment horizontal="justify" vertical="center"/>
    </xf>
    <xf numFmtId="1" fontId="19" fillId="0" borderId="2" xfId="0" applyNumberFormat="1" applyFont="1" applyBorder="1" applyAlignment="1">
      <alignment horizontal="center" vertical="center"/>
    </xf>
    <xf numFmtId="0" fontId="19" fillId="0" borderId="19" xfId="0" applyFont="1" applyBorder="1" applyAlignment="1">
      <alignment horizontal="justify" vertical="center"/>
    </xf>
    <xf numFmtId="1" fontId="19" fillId="0" borderId="20" xfId="0" applyNumberFormat="1" applyFont="1" applyBorder="1" applyAlignment="1">
      <alignment horizontal="center" vertical="center"/>
    </xf>
    <xf numFmtId="0" fontId="0" fillId="0" borderId="0" xfId="0" applyNumberFormat="1"/>
    <xf numFmtId="1" fontId="0" fillId="0" borderId="0" xfId="0" applyNumberFormat="1"/>
    <xf numFmtId="0" fontId="25" fillId="4" borderId="2" xfId="0" applyFont="1" applyFill="1" applyBorder="1" applyAlignment="1">
      <alignment horizontal="center"/>
    </xf>
    <xf numFmtId="0" fontId="23" fillId="3" borderId="21" xfId="0" applyFont="1" applyFill="1" applyBorder="1"/>
    <xf numFmtId="0" fontId="25" fillId="4" borderId="11" xfId="0" applyFont="1" applyFill="1" applyBorder="1"/>
    <xf numFmtId="0" fontId="19" fillId="0" borderId="22" xfId="0" applyFont="1" applyBorder="1" applyAlignment="1">
      <alignment vertical="center" wrapText="1"/>
    </xf>
    <xf numFmtId="164" fontId="19" fillId="0" borderId="23" xfId="0" applyNumberFormat="1" applyFont="1" applyBorder="1" applyAlignment="1">
      <alignment horizontal="center" vertical="center" wrapText="1"/>
    </xf>
    <xf numFmtId="164" fontId="19" fillId="0" borderId="24" xfId="0" applyNumberFormat="1" applyFont="1" applyBorder="1" applyAlignment="1">
      <alignment horizontal="center" vertical="center" wrapText="1"/>
    </xf>
    <xf numFmtId="164" fontId="19" fillId="0" borderId="25" xfId="0" applyNumberFormat="1" applyFont="1" applyBorder="1" applyAlignment="1">
      <alignment horizontal="center" vertical="center" wrapText="1"/>
    </xf>
    <xf numFmtId="0" fontId="22" fillId="3" borderId="10" xfId="0" applyFont="1" applyFill="1" applyBorder="1" applyAlignment="1">
      <alignment vertical="center" wrapText="1"/>
    </xf>
    <xf numFmtId="164" fontId="19" fillId="0" borderId="17" xfId="0" applyNumberFormat="1" applyFont="1" applyBorder="1" applyAlignment="1">
      <alignment horizontal="center" vertical="center" wrapText="1"/>
    </xf>
    <xf numFmtId="164" fontId="19" fillId="0" borderId="26" xfId="0" applyNumberFormat="1" applyFont="1" applyBorder="1" applyAlignment="1">
      <alignment horizontal="center" vertical="center" wrapText="1"/>
    </xf>
    <xf numFmtId="0" fontId="19" fillId="0" borderId="27" xfId="0" applyFont="1" applyBorder="1" applyAlignment="1">
      <alignment vertical="center" wrapText="1"/>
    </xf>
    <xf numFmtId="164" fontId="27" fillId="0" borderId="26" xfId="0" applyNumberFormat="1" applyFont="1" applyBorder="1"/>
    <xf numFmtId="164" fontId="19" fillId="0" borderId="28" xfId="0" applyNumberFormat="1" applyFont="1" applyBorder="1" applyAlignment="1">
      <alignment horizontal="center" vertical="center" wrapText="1"/>
    </xf>
    <xf numFmtId="0" fontId="25" fillId="2" borderId="13" xfId="0" applyFont="1" applyFill="1" applyBorder="1"/>
    <xf numFmtId="0" fontId="25" fillId="2" borderId="28" xfId="0" applyFont="1" applyFill="1" applyBorder="1" applyAlignment="1">
      <alignment horizontal="center" vertical="justify"/>
    </xf>
    <xf numFmtId="0" fontId="19" fillId="0" borderId="29" xfId="0" applyFont="1" applyBorder="1" applyAlignment="1">
      <alignment horizontal="left" vertical="justify"/>
    </xf>
    <xf numFmtId="0" fontId="26" fillId="3" borderId="30" xfId="0" applyFont="1" applyFill="1" applyBorder="1" applyAlignment="1"/>
    <xf numFmtId="0" fontId="25" fillId="4" borderId="2" xfId="0" applyFont="1" applyFill="1" applyBorder="1" applyAlignment="1">
      <alignment horizontal="center"/>
    </xf>
    <xf numFmtId="0" fontId="22" fillId="3" borderId="31" xfId="0" applyFont="1" applyFill="1" applyBorder="1" applyAlignment="1"/>
    <xf numFmtId="0" fontId="22" fillId="3" borderId="1" xfId="0" applyFont="1" applyFill="1" applyBorder="1" applyAlignment="1"/>
    <xf numFmtId="0" fontId="26" fillId="3" borderId="32" xfId="0" applyFont="1" applyFill="1" applyBorder="1" applyAlignment="1"/>
    <xf numFmtId="0" fontId="26" fillId="3" borderId="33" xfId="0" applyFont="1" applyFill="1" applyBorder="1" applyAlignment="1"/>
    <xf numFmtId="164" fontId="19" fillId="0" borderId="2" xfId="0" applyNumberFormat="1" applyFont="1" applyBorder="1" applyAlignment="1">
      <alignment horizontal="center" vertical="center"/>
    </xf>
    <xf numFmtId="164" fontId="19" fillId="2" borderId="2" xfId="0" applyNumberFormat="1" applyFont="1" applyFill="1" applyBorder="1" applyAlignment="1">
      <alignment horizontal="center" vertical="center"/>
    </xf>
    <xf numFmtId="164" fontId="0" fillId="0" borderId="0" xfId="0" applyNumberFormat="1"/>
    <xf numFmtId="164" fontId="11" fillId="0" borderId="0" xfId="0" applyNumberFormat="1" applyFont="1" applyBorder="1" applyAlignment="1">
      <alignment horizontal="center" vertical="center"/>
    </xf>
    <xf numFmtId="0" fontId="11" fillId="0" borderId="2" xfId="0" applyFont="1" applyBorder="1" applyAlignment="1">
      <alignment vertical="center" wrapText="1"/>
    </xf>
    <xf numFmtId="0" fontId="0" fillId="0" borderId="2" xfId="0" applyBorder="1"/>
    <xf numFmtId="0" fontId="28" fillId="3" borderId="2" xfId="0" applyFont="1" applyFill="1" applyBorder="1" applyAlignment="1">
      <alignment vertical="center" wrapText="1"/>
    </xf>
    <xf numFmtId="0" fontId="19" fillId="0" borderId="2" xfId="0" applyFont="1" applyBorder="1" applyAlignment="1">
      <alignment vertical="center" wrapText="1"/>
    </xf>
    <xf numFmtId="0" fontId="29" fillId="3" borderId="2" xfId="0" applyFont="1" applyFill="1" applyBorder="1" applyAlignment="1">
      <alignment vertical="center" wrapText="1"/>
    </xf>
    <xf numFmtId="164" fontId="12" fillId="0" borderId="2" xfId="0" applyNumberFormat="1" applyFont="1" applyBorder="1" applyAlignment="1">
      <alignment horizontal="center" vertical="center"/>
    </xf>
    <xf numFmtId="0" fontId="25" fillId="4" borderId="2" xfId="0" applyFont="1" applyFill="1" applyBorder="1"/>
    <xf numFmtId="0" fontId="19" fillId="0" borderId="2" xfId="0" applyFont="1" applyBorder="1" applyAlignment="1">
      <alignment horizontal="justify" vertical="center"/>
    </xf>
    <xf numFmtId="0" fontId="19" fillId="0" borderId="31" xfId="0" applyFont="1" applyBorder="1" applyAlignment="1">
      <alignment horizontal="left" vertical="center"/>
    </xf>
    <xf numFmtId="0" fontId="19" fillId="0" borderId="1" xfId="0" applyFont="1" applyBorder="1" applyAlignment="1">
      <alignment horizontal="left" vertical="center"/>
    </xf>
    <xf numFmtId="0" fontId="19" fillId="0" borderId="31" xfId="0" applyFont="1" applyBorder="1" applyAlignment="1">
      <alignment horizontal="left" vertical="center" wrapText="1"/>
    </xf>
    <xf numFmtId="0" fontId="19" fillId="0" borderId="1" xfId="0" applyFont="1" applyBorder="1" applyAlignment="1">
      <alignment horizontal="left" vertical="center" wrapText="1"/>
    </xf>
    <xf numFmtId="0" fontId="19" fillId="0" borderId="31"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25" fillId="4" borderId="2" xfId="0" applyFont="1" applyFill="1" applyBorder="1" applyAlignment="1">
      <alignment horizontal="center"/>
    </xf>
    <xf numFmtId="0" fontId="25" fillId="4" borderId="12" xfId="0" applyFont="1" applyFill="1" applyBorder="1" applyAlignment="1">
      <alignment horizontal="center"/>
    </xf>
    <xf numFmtId="0" fontId="23" fillId="3" borderId="7"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37"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1" fillId="0" borderId="2" xfId="0" applyFont="1" applyBorder="1" applyAlignment="1">
      <alignment vertical="center" wrapText="1"/>
    </xf>
    <xf numFmtId="0" fontId="22" fillId="0" borderId="0" xfId="0" applyFont="1" applyFill="1" applyBorder="1" applyAlignment="1"/>
    <xf numFmtId="0" fontId="4" fillId="0" borderId="0" xfId="0" applyFont="1" applyFill="1" applyBorder="1" applyAlignment="1">
      <alignment horizontal="center" vertical="justify"/>
    </xf>
    <xf numFmtId="0" fontId="15" fillId="0" borderId="0" xfId="0" applyFont="1" applyFill="1" applyBorder="1"/>
    <xf numFmtId="0" fontId="22" fillId="3" borderId="2" xfId="0" applyFont="1" applyFill="1" applyBorder="1" applyAlignment="1"/>
    <xf numFmtId="0" fontId="4" fillId="5" borderId="31" xfId="0" applyFont="1" applyFill="1" applyBorder="1" applyAlignment="1">
      <alignment horizontal="left" vertical="center"/>
    </xf>
    <xf numFmtId="0" fontId="4" fillId="5" borderId="1" xfId="0" applyFont="1" applyFill="1" applyBorder="1" applyAlignment="1">
      <alignment horizontal="left" vertical="center"/>
    </xf>
    <xf numFmtId="0" fontId="4" fillId="5" borderId="2" xfId="0" applyFont="1" applyFill="1" applyBorder="1" applyAlignment="1">
      <alignment horizontal="center" vertical="center"/>
    </xf>
    <xf numFmtId="0" fontId="25" fillId="5" borderId="11" xfId="0" applyFont="1" applyFill="1" applyBorder="1" applyAlignment="1">
      <alignment vertical="center" wrapText="1"/>
    </xf>
    <xf numFmtId="0" fontId="25" fillId="5" borderId="2" xfId="0" applyFont="1" applyFill="1" applyBorder="1" applyAlignment="1">
      <alignment vertical="center" wrapText="1"/>
    </xf>
    <xf numFmtId="0" fontId="25" fillId="5" borderId="12" xfId="0" applyFont="1" applyFill="1" applyBorder="1" applyAlignment="1">
      <alignment horizontal="center" vertical="center" wrapText="1"/>
    </xf>
    <xf numFmtId="0" fontId="25" fillId="5" borderId="22" xfId="0" applyFont="1" applyFill="1" applyBorder="1" applyAlignment="1">
      <alignment vertical="center" wrapText="1"/>
    </xf>
    <xf numFmtId="0" fontId="25" fillId="5" borderId="23" xfId="0" applyFont="1" applyFill="1" applyBorder="1" applyAlignment="1">
      <alignment vertical="center" wrapText="1"/>
    </xf>
    <xf numFmtId="0" fontId="25" fillId="5" borderId="24" xfId="0" applyFont="1" applyFill="1" applyBorder="1" applyAlignment="1">
      <alignment horizontal="center" vertical="center" wrapText="1"/>
    </xf>
    <xf numFmtId="0" fontId="2" fillId="0" borderId="1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180975</xdr:rowOff>
    </xdr:from>
    <xdr:to>
      <xdr:col>1</xdr:col>
      <xdr:colOff>2181225</xdr:colOff>
      <xdr:row>4</xdr:row>
      <xdr:rowOff>66675</xdr:rowOff>
    </xdr:to>
    <xdr:pic>
      <xdr:nvPicPr>
        <xdr:cNvPr id="1051" name="Image 3">
          <a:extLst>
            <a:ext uri="{FF2B5EF4-FFF2-40B4-BE49-F238E27FC236}">
              <a16:creationId xmlns:a16="http://schemas.microsoft.com/office/drawing/2014/main" id="{A974AEE6-52C3-3E73-D2EC-CEF87FDDA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80975"/>
          <a:ext cx="21431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DB20F-09D6-4748-9690-3F9091CC0BF6}">
  <dimension ref="B3:K53"/>
  <sheetViews>
    <sheetView tabSelected="1" zoomScale="85" zoomScaleNormal="85" workbookViewId="0">
      <selection activeCell="G48" sqref="G48"/>
    </sheetView>
  </sheetViews>
  <sheetFormatPr baseColWidth="10" defaultColWidth="10.85546875" defaultRowHeight="14.25" x14ac:dyDescent="0.2"/>
  <cols>
    <col min="1" max="1" width="3.5703125" style="5" customWidth="1"/>
    <col min="2" max="2" width="46" style="5" customWidth="1"/>
    <col min="3" max="5" width="21.5703125" style="5" customWidth="1"/>
    <col min="6" max="6" width="22" style="5" customWidth="1"/>
    <col min="7" max="7" width="46" style="5" customWidth="1"/>
    <col min="8" max="10" width="15" style="5" customWidth="1"/>
    <col min="11" max="11" width="10.85546875" style="5"/>
    <col min="12" max="12" width="46" style="5" customWidth="1"/>
    <col min="13" max="15" width="15" style="5" customWidth="1"/>
    <col min="16" max="16384" width="10.85546875" style="5"/>
  </cols>
  <sheetData>
    <row r="3" spans="2:6" ht="20.100000000000001" customHeight="1" x14ac:dyDescent="0.2">
      <c r="B3" s="23"/>
    </row>
    <row r="4" spans="2:6" ht="20.100000000000001" customHeight="1" x14ac:dyDescent="0.2">
      <c r="B4" s="23"/>
    </row>
    <row r="5" spans="2:6" ht="20.25" x14ac:dyDescent="0.3">
      <c r="B5" s="3"/>
      <c r="C5" s="4"/>
      <c r="D5" s="4"/>
      <c r="E5" s="4"/>
      <c r="F5" s="4"/>
    </row>
    <row r="6" spans="2:6" ht="20.25" x14ac:dyDescent="0.3">
      <c r="B6" s="24" t="s">
        <v>62</v>
      </c>
      <c r="C6" s="4"/>
      <c r="D6" s="4"/>
      <c r="E6" s="4"/>
      <c r="F6" s="4"/>
    </row>
    <row r="7" spans="2:6" ht="15.75" x14ac:dyDescent="0.2">
      <c r="B7" s="21" t="s">
        <v>13</v>
      </c>
      <c r="C7" s="22"/>
      <c r="D7" s="22"/>
      <c r="E7" s="22"/>
      <c r="F7" s="22"/>
    </row>
    <row r="8" spans="2:6" ht="15.75" x14ac:dyDescent="0.2">
      <c r="B8" s="21" t="s">
        <v>25</v>
      </c>
      <c r="C8" s="22"/>
      <c r="D8" s="22"/>
      <c r="E8" s="22"/>
      <c r="F8" s="22"/>
    </row>
    <row r="9" spans="2:6" ht="18" x14ac:dyDescent="0.25">
      <c r="B9" s="8"/>
      <c r="C9" s="6"/>
      <c r="D9" s="6"/>
      <c r="E9" s="6"/>
    </row>
    <row r="10" spans="2:6" ht="18" x14ac:dyDescent="0.25">
      <c r="B10" s="7" t="s">
        <v>15</v>
      </c>
      <c r="C10" s="6"/>
      <c r="D10" s="6"/>
      <c r="E10" s="6"/>
    </row>
    <row r="11" spans="2:6" ht="18" x14ac:dyDescent="0.25">
      <c r="B11" s="22" t="s">
        <v>52</v>
      </c>
      <c r="C11" s="6"/>
      <c r="D11" s="6"/>
      <c r="E11" s="6"/>
    </row>
    <row r="12" spans="2:6" ht="18" x14ac:dyDescent="0.25">
      <c r="B12" s="22" t="s">
        <v>53</v>
      </c>
      <c r="C12" s="6"/>
      <c r="D12" s="6"/>
      <c r="E12" s="6"/>
    </row>
    <row r="13" spans="2:6" ht="18" x14ac:dyDescent="0.25">
      <c r="B13" s="22" t="s">
        <v>40</v>
      </c>
      <c r="C13" s="6"/>
      <c r="D13" s="6"/>
      <c r="E13" s="6"/>
    </row>
    <row r="14" spans="2:6" ht="18" x14ac:dyDescent="0.25">
      <c r="B14" s="22" t="s">
        <v>26</v>
      </c>
      <c r="C14" s="6"/>
      <c r="D14" s="6"/>
      <c r="E14" s="6"/>
    </row>
    <row r="15" spans="2:6" ht="18" x14ac:dyDescent="0.25">
      <c r="B15" s="6"/>
      <c r="C15" s="6"/>
      <c r="D15" s="6"/>
      <c r="E15" s="6"/>
    </row>
    <row r="16" spans="2:6" ht="15.75" x14ac:dyDescent="0.25">
      <c r="B16" s="67" t="s">
        <v>56</v>
      </c>
      <c r="C16" s="68"/>
      <c r="D16" s="68"/>
      <c r="E16" s="101"/>
      <c r="F16" s="98"/>
    </row>
    <row r="17" spans="2:11" ht="44.45" customHeight="1" x14ac:dyDescent="0.2">
      <c r="B17" s="102" t="s">
        <v>17</v>
      </c>
      <c r="C17" s="103"/>
      <c r="D17" s="103"/>
      <c r="E17" s="104" t="s">
        <v>18</v>
      </c>
      <c r="F17" s="99"/>
    </row>
    <row r="18" spans="2:11" ht="33" customHeight="1" x14ac:dyDescent="0.2">
      <c r="B18" s="85" t="s">
        <v>54</v>
      </c>
      <c r="C18" s="86"/>
      <c r="D18" s="86"/>
      <c r="E18" s="71"/>
      <c r="F18" s="100"/>
    </row>
    <row r="19" spans="2:11" ht="33" customHeight="1" x14ac:dyDescent="0.2">
      <c r="B19" s="85" t="s">
        <v>49</v>
      </c>
      <c r="C19" s="86"/>
      <c r="D19" s="86"/>
      <c r="E19" s="71"/>
      <c r="F19" s="100"/>
    </row>
    <row r="20" spans="2:11" ht="15" x14ac:dyDescent="0.2">
      <c r="B20" s="83" t="s">
        <v>19</v>
      </c>
      <c r="C20" s="84"/>
      <c r="D20" s="84"/>
      <c r="E20" s="71"/>
      <c r="F20" s="100"/>
    </row>
    <row r="21" spans="2:11" ht="15" x14ac:dyDescent="0.2">
      <c r="B21" s="83" t="s">
        <v>19</v>
      </c>
      <c r="C21" s="84"/>
      <c r="D21" s="84"/>
      <c r="E21" s="71"/>
      <c r="F21" s="100"/>
    </row>
    <row r="22" spans="2:11" ht="15" x14ac:dyDescent="0.2">
      <c r="B22" s="83" t="s">
        <v>19</v>
      </c>
      <c r="C22" s="84"/>
      <c r="D22" s="84"/>
      <c r="E22" s="71"/>
      <c r="F22" s="100"/>
    </row>
    <row r="23" spans="2:11" ht="15" x14ac:dyDescent="0.2">
      <c r="B23" s="69" t="s">
        <v>0</v>
      </c>
      <c r="C23" s="70"/>
      <c r="D23" s="70"/>
      <c r="E23" s="72"/>
      <c r="F23" s="100"/>
    </row>
    <row r="24" spans="2:11" ht="15.6" customHeight="1" x14ac:dyDescent="0.25">
      <c r="B24" s="6"/>
      <c r="C24" s="6"/>
      <c r="D24" s="6"/>
      <c r="E24" s="6"/>
    </row>
    <row r="25" spans="2:11" x14ac:dyDescent="0.2">
      <c r="B25" s="9"/>
    </row>
    <row r="26" spans="2:11" ht="15" thickBot="1" x14ac:dyDescent="0.25"/>
    <row r="27" spans="2:11" s="6" customFormat="1" ht="18" x14ac:dyDescent="0.25">
      <c r="B27" s="93" t="s">
        <v>55</v>
      </c>
      <c r="C27" s="94"/>
      <c r="D27" s="94"/>
      <c r="E27" s="95"/>
    </row>
    <row r="28" spans="2:11" ht="15" customHeight="1" x14ac:dyDescent="0.25">
      <c r="B28" s="105" t="s">
        <v>31</v>
      </c>
      <c r="C28" s="106" t="s">
        <v>12</v>
      </c>
      <c r="D28" s="106" t="s">
        <v>39</v>
      </c>
      <c r="E28" s="107" t="s">
        <v>0</v>
      </c>
      <c r="F28" s="10"/>
      <c r="K28" s="10"/>
    </row>
    <row r="29" spans="2:11" ht="62.45" customHeight="1" x14ac:dyDescent="0.25">
      <c r="B29" s="108"/>
      <c r="C29" s="109"/>
      <c r="D29" s="109"/>
      <c r="E29" s="110"/>
      <c r="F29" s="10"/>
      <c r="K29" s="10"/>
    </row>
    <row r="30" spans="2:11" ht="54.95" customHeight="1" x14ac:dyDescent="0.2">
      <c r="B30" s="33" t="s">
        <v>21</v>
      </c>
      <c r="C30" s="15"/>
      <c r="D30" s="15"/>
      <c r="E30" s="34"/>
    </row>
    <row r="31" spans="2:11" ht="62.45" customHeight="1" x14ac:dyDescent="0.2">
      <c r="B31" s="33" t="s">
        <v>21</v>
      </c>
      <c r="C31" s="15"/>
      <c r="D31" s="15"/>
      <c r="E31" s="34"/>
    </row>
    <row r="32" spans="2:11" ht="30" customHeight="1" x14ac:dyDescent="0.2">
      <c r="B32" s="33" t="s">
        <v>58</v>
      </c>
      <c r="C32" s="15"/>
      <c r="D32" s="15"/>
      <c r="E32" s="34"/>
    </row>
    <row r="33" spans="2:5" ht="30" customHeight="1" x14ac:dyDescent="0.2">
      <c r="B33" s="33" t="s">
        <v>57</v>
      </c>
      <c r="C33" s="15"/>
      <c r="D33" s="15"/>
      <c r="E33" s="34"/>
    </row>
    <row r="34" spans="2:5" ht="30" customHeight="1" x14ac:dyDescent="0.2">
      <c r="B34" s="33" t="s">
        <v>59</v>
      </c>
      <c r="C34" s="15"/>
      <c r="D34" s="15"/>
      <c r="E34" s="34"/>
    </row>
    <row r="35" spans="2:5" ht="30" customHeight="1" x14ac:dyDescent="0.2">
      <c r="B35" s="33" t="s">
        <v>3</v>
      </c>
      <c r="C35" s="15"/>
      <c r="D35" s="15"/>
      <c r="E35" s="34"/>
    </row>
    <row r="36" spans="2:5" ht="30" customHeight="1" x14ac:dyDescent="0.2">
      <c r="B36" s="33" t="s">
        <v>14</v>
      </c>
      <c r="C36" s="15"/>
      <c r="D36" s="15"/>
      <c r="E36" s="34"/>
    </row>
    <row r="37" spans="2:5" ht="45" x14ac:dyDescent="0.2">
      <c r="B37" s="111" t="s">
        <v>50</v>
      </c>
      <c r="C37" s="15"/>
      <c r="D37" s="15"/>
      <c r="E37" s="34"/>
    </row>
    <row r="38" spans="2:5" ht="15" x14ac:dyDescent="0.2">
      <c r="B38" s="33" t="s">
        <v>7</v>
      </c>
      <c r="C38" s="15"/>
      <c r="D38" s="15"/>
      <c r="E38" s="34"/>
    </row>
    <row r="39" spans="2:5" ht="15" x14ac:dyDescent="0.2">
      <c r="B39" s="33" t="s">
        <v>7</v>
      </c>
      <c r="C39" s="15"/>
      <c r="D39" s="15"/>
      <c r="E39" s="34"/>
    </row>
    <row r="40" spans="2:5" ht="15" x14ac:dyDescent="0.2">
      <c r="B40" s="33" t="s">
        <v>7</v>
      </c>
      <c r="C40" s="15"/>
      <c r="D40" s="15"/>
      <c r="E40" s="34"/>
    </row>
    <row r="41" spans="2:5" ht="15.75" thickBot="1" x14ac:dyDescent="0.25">
      <c r="B41" s="52" t="s">
        <v>7</v>
      </c>
      <c r="C41" s="53"/>
      <c r="D41" s="53"/>
      <c r="E41" s="54"/>
    </row>
    <row r="42" spans="2:5" ht="16.5" thickBot="1" x14ac:dyDescent="0.25">
      <c r="B42" s="56" t="s">
        <v>35</v>
      </c>
      <c r="C42" s="57"/>
      <c r="D42" s="57"/>
      <c r="E42" s="58"/>
    </row>
    <row r="43" spans="2:5" ht="60" customHeight="1" thickBot="1" x14ac:dyDescent="0.25">
      <c r="B43" s="59" t="s">
        <v>63</v>
      </c>
      <c r="C43" s="55"/>
      <c r="D43" s="55"/>
      <c r="E43" s="61"/>
    </row>
    <row r="44" spans="2:5" ht="36.75" thickBot="1" x14ac:dyDescent="0.3">
      <c r="B44" s="28" t="s">
        <v>64</v>
      </c>
      <c r="C44" s="40"/>
      <c r="D44" s="40"/>
      <c r="E44" s="60"/>
    </row>
    <row r="48" spans="2:5" ht="15" thickBot="1" x14ac:dyDescent="0.25"/>
    <row r="49" spans="2:5" ht="18.75" thickBot="1" x14ac:dyDescent="0.3">
      <c r="B49" s="50" t="s">
        <v>36</v>
      </c>
      <c r="C49" s="41"/>
      <c r="D49" s="41"/>
      <c r="E49" s="42"/>
    </row>
    <row r="50" spans="2:5" ht="15.75" x14ac:dyDescent="0.25">
      <c r="B50" s="51" t="s">
        <v>29</v>
      </c>
      <c r="C50" s="49" t="s">
        <v>32</v>
      </c>
      <c r="D50" s="91" t="s">
        <v>27</v>
      </c>
      <c r="E50" s="92"/>
    </row>
    <row r="51" spans="2:5" ht="71.099999999999994" customHeight="1" x14ac:dyDescent="0.2">
      <c r="B51" s="43" t="s">
        <v>45</v>
      </c>
      <c r="C51" s="44">
        <f>C42*10%</f>
        <v>0</v>
      </c>
      <c r="D51" s="87" t="s">
        <v>44</v>
      </c>
      <c r="E51" s="88"/>
    </row>
    <row r="52" spans="2:5" ht="68.099999999999994" customHeight="1" x14ac:dyDescent="0.2">
      <c r="B52" s="43" t="s">
        <v>34</v>
      </c>
      <c r="C52" s="44" t="e">
        <f>(E43*100)/E44</f>
        <v>#DIV/0!</v>
      </c>
      <c r="D52" s="87" t="s">
        <v>37</v>
      </c>
      <c r="E52" s="88"/>
    </row>
    <row r="53" spans="2:5" ht="78.95" customHeight="1" thickBot="1" x14ac:dyDescent="0.25">
      <c r="B53" s="45" t="s">
        <v>33</v>
      </c>
      <c r="C53" s="46" t="e">
        <f>(D44*100)/E44</f>
        <v>#DIV/0!</v>
      </c>
      <c r="D53" s="89" t="s">
        <v>30</v>
      </c>
      <c r="E53" s="90"/>
    </row>
  </sheetData>
  <mergeCells count="14">
    <mergeCell ref="D51:E51"/>
    <mergeCell ref="D52:E52"/>
    <mergeCell ref="D53:E53"/>
    <mergeCell ref="D50:E50"/>
    <mergeCell ref="B18:D18"/>
    <mergeCell ref="B27:E27"/>
    <mergeCell ref="B28:B29"/>
    <mergeCell ref="C28:C29"/>
    <mergeCell ref="D28:D29"/>
    <mergeCell ref="E28:E29"/>
    <mergeCell ref="B22:D22"/>
    <mergeCell ref="B19:D19"/>
    <mergeCell ref="B20:D20"/>
    <mergeCell ref="B21:D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14112-80FD-4C44-B686-ED4729ECCD7C}">
  <dimension ref="B1:J33"/>
  <sheetViews>
    <sheetView workbookViewId="0">
      <selection activeCell="I9" sqref="I9"/>
    </sheetView>
  </sheetViews>
  <sheetFormatPr baseColWidth="10" defaultRowHeight="15" x14ac:dyDescent="0.25"/>
  <cols>
    <col min="1" max="1" width="3.140625" customWidth="1"/>
    <col min="2" max="2" width="56.140625" customWidth="1"/>
    <col min="3" max="3" width="18" customWidth="1"/>
    <col min="4" max="4" width="15.5703125" customWidth="1"/>
    <col min="5" max="5" width="16.140625" customWidth="1"/>
  </cols>
  <sheetData>
    <row r="1" spans="2:10" ht="21" x14ac:dyDescent="0.35">
      <c r="B1" s="29" t="s">
        <v>48</v>
      </c>
      <c r="C1" s="30"/>
    </row>
    <row r="2" spans="2:10" ht="15.75" thickBot="1" x14ac:dyDescent="0.3"/>
    <row r="3" spans="2:10" ht="16.5" thickBot="1" x14ac:dyDescent="0.3">
      <c r="B3" s="25" t="s">
        <v>16</v>
      </c>
      <c r="C3" s="26"/>
      <c r="D3" s="26"/>
      <c r="E3" s="27"/>
    </row>
    <row r="4" spans="2:10" ht="15.75" x14ac:dyDescent="0.25">
      <c r="B4" s="62" t="s">
        <v>17</v>
      </c>
      <c r="C4" s="31"/>
      <c r="D4" s="32"/>
      <c r="E4" s="63" t="s">
        <v>18</v>
      </c>
    </row>
    <row r="5" spans="2:10" ht="30" x14ac:dyDescent="0.25">
      <c r="B5" s="64" t="s">
        <v>20</v>
      </c>
      <c r="C5" s="17"/>
      <c r="D5" s="18"/>
      <c r="E5" s="35">
        <f>C27</f>
        <v>110707.3</v>
      </c>
    </row>
    <row r="6" spans="2:10" ht="15.75" x14ac:dyDescent="0.25">
      <c r="B6" s="36" t="s">
        <v>24</v>
      </c>
      <c r="C6" s="12"/>
      <c r="D6" s="19"/>
      <c r="E6" s="35">
        <v>14698</v>
      </c>
    </row>
    <row r="7" spans="2:10" ht="15.75" x14ac:dyDescent="0.25">
      <c r="B7" s="37" t="s">
        <v>47</v>
      </c>
      <c r="C7" s="11"/>
      <c r="D7" s="20"/>
      <c r="E7" s="35">
        <v>1000</v>
      </c>
    </row>
    <row r="8" spans="2:10" ht="15.75" x14ac:dyDescent="0.25">
      <c r="B8" s="36" t="s">
        <v>19</v>
      </c>
      <c r="C8" s="12"/>
      <c r="D8" s="19"/>
      <c r="E8" s="35"/>
    </row>
    <row r="9" spans="2:10" ht="16.5" thickBot="1" x14ac:dyDescent="0.3">
      <c r="B9" s="38" t="s">
        <v>0</v>
      </c>
      <c r="C9" s="39"/>
      <c r="D9" s="65"/>
      <c r="E9" s="35">
        <f>SUM(E5:E8)</f>
        <v>126405.3</v>
      </c>
    </row>
    <row r="11" spans="2:10" ht="15.75" x14ac:dyDescent="0.25">
      <c r="B11" s="96" t="s">
        <v>22</v>
      </c>
      <c r="C11" s="96"/>
      <c r="D11" s="96"/>
      <c r="E11" s="96"/>
    </row>
    <row r="12" spans="2:10" ht="15" customHeight="1" x14ac:dyDescent="0.25">
      <c r="B12" s="97" t="s">
        <v>2</v>
      </c>
      <c r="C12" s="97" t="s">
        <v>11</v>
      </c>
      <c r="D12" s="97" t="s">
        <v>1</v>
      </c>
      <c r="E12" s="97" t="s">
        <v>0</v>
      </c>
    </row>
    <row r="13" spans="2:10" ht="43.5" customHeight="1" x14ac:dyDescent="0.25">
      <c r="B13" s="97"/>
      <c r="C13" s="97"/>
      <c r="D13" s="97"/>
      <c r="E13" s="97"/>
    </row>
    <row r="14" spans="2:10" ht="34.5" customHeight="1" x14ac:dyDescent="0.25">
      <c r="B14" s="75" t="s">
        <v>60</v>
      </c>
      <c r="C14" s="14">
        <v>50960</v>
      </c>
      <c r="D14" s="14"/>
      <c r="E14" s="14">
        <f>SUM(C14:D14)</f>
        <v>50960</v>
      </c>
      <c r="H14" s="74"/>
      <c r="I14" s="74"/>
      <c r="J14" s="73"/>
    </row>
    <row r="15" spans="2:10" ht="37.5" customHeight="1" x14ac:dyDescent="0.25">
      <c r="B15" s="75" t="s">
        <v>46</v>
      </c>
      <c r="C15" s="13">
        <v>46883</v>
      </c>
      <c r="D15" s="14"/>
      <c r="E15" s="14">
        <f t="shared" ref="E15:E24" si="0">SUM(C15:D15)</f>
        <v>46883</v>
      </c>
    </row>
    <row r="16" spans="2:10" ht="24" customHeight="1" x14ac:dyDescent="0.25">
      <c r="B16" s="75" t="s">
        <v>6</v>
      </c>
      <c r="C16" s="76"/>
      <c r="D16" s="13">
        <v>1000</v>
      </c>
      <c r="E16" s="14">
        <f t="shared" si="0"/>
        <v>1000</v>
      </c>
    </row>
    <row r="17" spans="2:7" ht="30.75" customHeight="1" x14ac:dyDescent="0.25">
      <c r="B17" s="75" t="s">
        <v>23</v>
      </c>
      <c r="D17" s="13">
        <v>450</v>
      </c>
      <c r="E17" s="14">
        <f t="shared" si="0"/>
        <v>450</v>
      </c>
    </row>
    <row r="18" spans="2:7" ht="24" customHeight="1" x14ac:dyDescent="0.25">
      <c r="B18" s="75" t="s">
        <v>9</v>
      </c>
      <c r="C18" s="13">
        <v>300</v>
      </c>
      <c r="D18" s="14"/>
      <c r="E18" s="14">
        <f t="shared" si="0"/>
        <v>300</v>
      </c>
    </row>
    <row r="19" spans="2:7" ht="30" customHeight="1" x14ac:dyDescent="0.25">
      <c r="B19" s="75" t="s">
        <v>8</v>
      </c>
      <c r="C19" s="14">
        <v>1000</v>
      </c>
      <c r="D19" s="76"/>
      <c r="E19" s="14">
        <f t="shared" si="0"/>
        <v>1000</v>
      </c>
    </row>
    <row r="20" spans="2:7" ht="26.25" customHeight="1" x14ac:dyDescent="0.25">
      <c r="B20" s="75" t="s">
        <v>10</v>
      </c>
      <c r="C20" s="13"/>
      <c r="D20" s="14">
        <v>7000</v>
      </c>
      <c r="E20" s="14">
        <f t="shared" si="0"/>
        <v>7000</v>
      </c>
    </row>
    <row r="21" spans="2:7" ht="24" customHeight="1" x14ac:dyDescent="0.25">
      <c r="B21" s="75" t="s">
        <v>3</v>
      </c>
      <c r="D21" s="13">
        <v>500</v>
      </c>
      <c r="E21" s="14">
        <f t="shared" si="0"/>
        <v>500</v>
      </c>
    </row>
    <row r="22" spans="2:7" ht="28.5" customHeight="1" x14ac:dyDescent="0.25">
      <c r="B22" s="75" t="s">
        <v>5</v>
      </c>
      <c r="C22" s="13">
        <v>1000</v>
      </c>
      <c r="D22" s="14"/>
      <c r="E22" s="14">
        <f t="shared" si="0"/>
        <v>1000</v>
      </c>
    </row>
    <row r="23" spans="2:7" ht="24" customHeight="1" x14ac:dyDescent="0.25">
      <c r="B23" s="75" t="s">
        <v>61</v>
      </c>
      <c r="C23" s="13"/>
      <c r="D23" s="14">
        <f>25*60</f>
        <v>1500</v>
      </c>
      <c r="E23" s="14">
        <f t="shared" si="0"/>
        <v>1500</v>
      </c>
    </row>
    <row r="24" spans="2:7" ht="32.25" customHeight="1" x14ac:dyDescent="0.25">
      <c r="B24" s="75" t="s">
        <v>4</v>
      </c>
      <c r="C24" s="13">
        <v>500</v>
      </c>
      <c r="D24" s="14"/>
      <c r="E24" s="14">
        <f t="shared" si="0"/>
        <v>500</v>
      </c>
    </row>
    <row r="25" spans="2:7" ht="32.25" customHeight="1" x14ac:dyDescent="0.25">
      <c r="B25" s="77" t="s">
        <v>28</v>
      </c>
      <c r="C25" s="13">
        <f>SUM(C14:C24)</f>
        <v>100643</v>
      </c>
      <c r="D25" s="13">
        <f>SUM(D14:D24)</f>
        <v>10450</v>
      </c>
      <c r="E25" s="13">
        <f>SUM(C25:D25)</f>
        <v>111093</v>
      </c>
    </row>
    <row r="26" spans="2:7" ht="78.599999999999994" customHeight="1" x14ac:dyDescent="0.25">
      <c r="B26" s="78" t="s">
        <v>38</v>
      </c>
      <c r="C26" s="13">
        <f>C25*0.1</f>
        <v>10064.300000000001</v>
      </c>
      <c r="D26" s="13">
        <v>5248</v>
      </c>
      <c r="E26" s="13">
        <f>C26+D26</f>
        <v>15312.300000000001</v>
      </c>
    </row>
    <row r="27" spans="2:7" ht="18.75" x14ac:dyDescent="0.3">
      <c r="B27" s="79" t="s">
        <v>0</v>
      </c>
      <c r="C27" s="80">
        <f>C25+C26</f>
        <v>110707.3</v>
      </c>
      <c r="D27" s="80">
        <f>D25+D26</f>
        <v>15698</v>
      </c>
      <c r="E27" s="80">
        <f>SUM(E25:E26)</f>
        <v>126405.3</v>
      </c>
      <c r="F27" s="2"/>
      <c r="G27" s="2"/>
    </row>
    <row r="28" spans="2:7" ht="15.75" x14ac:dyDescent="0.25">
      <c r="B28" s="1"/>
      <c r="C28" s="1"/>
      <c r="D28" s="1"/>
      <c r="E28" s="1"/>
    </row>
    <row r="29" spans="2:7" ht="15.75" x14ac:dyDescent="0.25">
      <c r="B29" s="1"/>
      <c r="C29" s="1"/>
      <c r="D29" s="1"/>
      <c r="E29" s="1"/>
    </row>
    <row r="30" spans="2:7" ht="15.75" x14ac:dyDescent="0.25">
      <c r="B30" s="81" t="s">
        <v>29</v>
      </c>
      <c r="C30" s="66" t="s">
        <v>32</v>
      </c>
      <c r="D30" s="1"/>
      <c r="E30" s="1"/>
    </row>
    <row r="31" spans="2:7" ht="45" x14ac:dyDescent="0.25">
      <c r="B31" s="43" t="s">
        <v>45</v>
      </c>
      <c r="C31" s="16">
        <v>10</v>
      </c>
    </row>
    <row r="32" spans="2:7" ht="30.75" x14ac:dyDescent="0.25">
      <c r="B32" s="82" t="s">
        <v>34</v>
      </c>
      <c r="C32" s="16">
        <f>(E26*100)/E27</f>
        <v>12.113653462315266</v>
      </c>
    </row>
    <row r="33" spans="2:5" ht="30.75" x14ac:dyDescent="0.25">
      <c r="B33" s="82" t="s">
        <v>33</v>
      </c>
      <c r="C33" s="16">
        <f>(D27*100)/E27</f>
        <v>12.418783073178103</v>
      </c>
      <c r="D33" s="47"/>
      <c r="E33" s="48"/>
    </row>
  </sheetData>
  <mergeCells count="5">
    <mergeCell ref="B11:E11"/>
    <mergeCell ref="B12:B13"/>
    <mergeCell ref="C12:C13"/>
    <mergeCell ref="D12:D13"/>
    <mergeCell ref="E12:E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7F6B0-15E5-4283-89DA-BA1C7CC12EC8}">
  <dimension ref="A2:A5"/>
  <sheetViews>
    <sheetView workbookViewId="0">
      <selection activeCell="E9" sqref="E9"/>
    </sheetView>
  </sheetViews>
  <sheetFormatPr baseColWidth="10" defaultRowHeight="15" x14ac:dyDescent="0.25"/>
  <sheetData>
    <row r="2" spans="1:1" x14ac:dyDescent="0.25">
      <c r="A2" t="s">
        <v>51</v>
      </c>
    </row>
    <row r="3" spans="1:1" x14ac:dyDescent="0.25">
      <c r="A3" t="s">
        <v>41</v>
      </c>
    </row>
    <row r="4" spans="1:1" x14ac:dyDescent="0.25">
      <c r="A4" t="s">
        <v>42</v>
      </c>
    </row>
    <row r="5" spans="1:1" x14ac:dyDescent="0.25">
      <c r="A5" t="s">
        <v>43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GID" ma:contentTypeID="0x0101002BD98D9AE6300D4A84C0659D0BC5A59400DA5557CB876A8E4195E51C368789C1AF" ma:contentTypeVersion="20" ma:contentTypeDescription="Crée un document." ma:contentTypeScope="" ma:versionID="f8236c8c61a3b932b3c48d7ee4c7e678">
  <xsd:schema xmlns:xsd="http://www.w3.org/2001/XMLSchema" xmlns:xs="http://www.w3.org/2001/XMLSchema" xmlns:p="http://schemas.microsoft.com/office/2006/metadata/properties" xmlns:ns2="107d5756-2b97-49ad-90ec-ebdb4cfda547" xmlns:ns3="57a47366-1c53-47d6-b601-04e89a3b2ee9" targetNamespace="http://schemas.microsoft.com/office/2006/metadata/properties" ma:root="true" ma:fieldsID="51a880cab323fdbfba60ab9c893d68ba" ns2:_="" ns3:_="">
    <xsd:import namespace="107d5756-2b97-49ad-90ec-ebdb4cfda547"/>
    <xsd:import namespace="57a47366-1c53-47d6-b601-04e89a3b2ee9"/>
    <xsd:element name="properties">
      <xsd:complexType>
        <xsd:sequence>
          <xsd:element name="documentManagement">
            <xsd:complexType>
              <xsd:all>
                <xsd:element ref="ns2:TaxCatchAll" minOccurs="0"/>
                <xsd:element ref="ns2:GIDCertifPapier"/>
                <xsd:element ref="ns2:_dlc_DocId" minOccurs="0"/>
                <xsd:element ref="ns2:_dlc_DocIdUrl" minOccurs="0"/>
                <xsd:element ref="ns2:_dlc_DocIdPersistId" minOccurs="0"/>
                <xsd:element ref="ns2:k862ec26e82345cebbfd96708e4951c5" minOccurs="0"/>
                <xsd:element ref="ns2:TaxCatchAllLabel" minOccurs="0"/>
                <xsd:element ref="ns3:MediaServiceMetadata" minOccurs="0"/>
                <xsd:element ref="ns3:MediaServiceFastMetadata"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7d5756-2b97-49ad-90ec-ebdb4cfda54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9e145fe-a0b3-4512-87ee-cefae9a9e74c}" ma:internalName="TaxCatchAll" ma:readOnly="false" ma:showField="CatchAllData" ma:web="107d5756-2b97-49ad-90ec-ebdb4cfda547">
      <xsd:complexType>
        <xsd:complexContent>
          <xsd:extension base="dms:MultiChoiceLookup">
            <xsd:sequence>
              <xsd:element name="Value" type="dms:Lookup" maxOccurs="unbounded" minOccurs="0" nillable="true"/>
            </xsd:sequence>
          </xsd:extension>
        </xsd:complexContent>
      </xsd:complexType>
    </xsd:element>
    <xsd:element name="GIDCertifPapier" ma:index="10" ma:displayName="Certification de numérisation" ma:default="0" ma:description="Cocher cette case uniquement si ce document a été numérisé. Par cette action je certifie que l'information contenue dans le document numérisé est la même que celle contenue dans le document source et que son intégrité est assurée." ma:internalName="GIDCertifPapier" ma:readOnly="false">
      <xsd:simpleType>
        <xsd:restriction base="dms:Boolean"/>
      </xsd:simpleType>
    </xsd:element>
    <xsd:element name="_dlc_DocId" ma:index="11" nillable="true" ma:displayName="Valeur d’ID de document" ma:description="Valeur de l’ID de document affecté à cet élément." ma:internalName="_dlc_DocId" ma:readOnly="true">
      <xsd:simpleType>
        <xsd:restriction base="dms:Text"/>
      </xsd:simpleType>
    </xsd:element>
    <xsd:element name="_dlc_DocIdUrl" ma:index="1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Conserver l’ID" ma:description="Conserver l’ID lors de l’ajout." ma:hidden="true" ma:internalName="_dlc_DocIdPersistId" ma:readOnly="false">
      <xsd:simpleType>
        <xsd:restriction base="dms:Boolean"/>
      </xsd:simpleType>
    </xsd:element>
    <xsd:element name="k862ec26e82345cebbfd96708e4951c5" ma:index="14" ma:taxonomy="true" ma:internalName="k862ec26e82345cebbfd96708e4951c5" ma:taxonomyFieldName="GIDTypeDeDocument" ma:displayName="Type de document" ma:readOnly="false" ma:fieldId="{4862ec26-e823-45ce-bbfd-96708e4951c5}" ma:sspId="ce336d17-f8bb-4a76-8207-4f3577ae3115" ma:termSetId="82a377f3-c2d4-4366-becc-13f44bf3ce96" ma:anchorId="00000000-0000-0000-0000-000000000000" ma:open="false" ma:isKeyword="false">
      <xsd:complexType>
        <xsd:sequence>
          <xsd:element ref="pc:Terms" minOccurs="0" maxOccurs="1"/>
        </xsd:sequence>
      </xsd:complexType>
    </xsd:element>
    <xsd:element name="TaxCatchAllLabel" ma:index="15" nillable="true" ma:displayName="Taxonomy Catch All Column1" ma:hidden="true" ma:list="{c9e145fe-a0b3-4512-87ee-cefae9a9e74c}" ma:internalName="TaxCatchAllLabel" ma:readOnly="false" ma:showField="CatchAllDataLabel" ma:web="107d5756-2b97-49ad-90ec-ebdb4cfda54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a47366-1c53-47d6-b601-04e89a3b2ee9"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ce336d17-f8bb-4a76-8207-4f3577ae311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GIDCertifPapier xmlns="107d5756-2b97-49ad-90ec-ebdb4cfda547">false</GIDCertifPapier>
    <lcf76f155ced4ddcb4097134ff3c332f xmlns="57a47366-1c53-47d6-b601-04e89a3b2ee9">
      <Terms xmlns="http://schemas.microsoft.com/office/infopath/2007/PartnerControls"/>
    </lcf76f155ced4ddcb4097134ff3c332f>
    <k862ec26e82345cebbfd96708e4951c5 xmlns="107d5756-2b97-49ad-90ec-ebdb4cfda547">
      <Terms xmlns="http://schemas.microsoft.com/office/infopath/2007/PartnerControls">
        <TermInfo xmlns="http://schemas.microsoft.com/office/infopath/2007/PartnerControls">
          <TermName xmlns="http://schemas.microsoft.com/office/infopath/2007/PartnerControls">Document d'archives</TermName>
          <TermId xmlns="http://schemas.microsoft.com/office/infopath/2007/PartnerControls">019ad623-f3fa-4dc7-8333-ceb52bfd465e</TermId>
        </TermInfo>
      </Terms>
    </k862ec26e82345cebbfd96708e4951c5>
    <TaxCatchAllLabel xmlns="107d5756-2b97-49ad-90ec-ebdb4cfda547" xsi:nil="true"/>
    <_dlc_DocIdPersistId xmlns="107d5756-2b97-49ad-90ec-ebdb4cfda547" xsi:nil="true"/>
    <TaxCatchAll xmlns="107d5756-2b97-49ad-90ec-ebdb4cfda547">
      <Value>51</Value>
      <Value>18</Value>
      <Value>2</Value>
    </TaxCatchAll>
    <_dlc_DocId xmlns="107d5756-2b97-49ad-90ec-ebdb4cfda547">J4WVXEU2ND7F-2023272138-55712</_dlc_DocId>
    <_dlc_DocIdUrl xmlns="107d5756-2b97-49ad-90ec-ebdb4cfda547">
      <Url>https://laval365.sharepoint.com/sites/D60006/_layouts/15/DocIdRedir.aspx?ID=J4WVXEU2ND7F-2023272138-55712</Url>
      <Description>J4WVXEU2ND7F-2023272138-55712</Description>
    </_dlc_DocIdUrl>
  </documentManagement>
</p:properties>
</file>

<file path=customXml/itemProps1.xml><?xml version="1.0" encoding="utf-8"?>
<ds:datastoreItem xmlns:ds="http://schemas.openxmlformats.org/officeDocument/2006/customXml" ds:itemID="{E1920770-4EA9-40FE-81C5-683656CAA552}">
  <ds:schemaRefs>
    <ds:schemaRef ds:uri="http://schemas.microsoft.com/sharepoint/events"/>
  </ds:schemaRefs>
</ds:datastoreItem>
</file>

<file path=customXml/itemProps2.xml><?xml version="1.0" encoding="utf-8"?>
<ds:datastoreItem xmlns:ds="http://schemas.openxmlformats.org/officeDocument/2006/customXml" ds:itemID="{E4B4FF14-E9B1-45D3-844D-413433C3C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7d5756-2b97-49ad-90ec-ebdb4cfda547"/>
    <ds:schemaRef ds:uri="57a47366-1c53-47d6-b601-04e89a3b2e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DBDE16-4A6F-4900-A9D4-62894A185059}">
  <ds:schemaRefs>
    <ds:schemaRef ds:uri="http://schemas.microsoft.com/office/2006/metadata/longProperties"/>
  </ds:schemaRefs>
</ds:datastoreItem>
</file>

<file path=customXml/itemProps4.xml><?xml version="1.0" encoding="utf-8"?>
<ds:datastoreItem xmlns:ds="http://schemas.openxmlformats.org/officeDocument/2006/customXml" ds:itemID="{ECDF78A7-AF04-4384-89AB-41B8F386AF4D}">
  <ds:schemaRefs>
    <ds:schemaRef ds:uri="http://schemas.microsoft.com/sharepoint/v3/contenttype/forms"/>
  </ds:schemaRefs>
</ds:datastoreItem>
</file>

<file path=customXml/itemProps5.xml><?xml version="1.0" encoding="utf-8"?>
<ds:datastoreItem xmlns:ds="http://schemas.openxmlformats.org/officeDocument/2006/customXml" ds:itemID="{8B15FC9C-6098-42FF-8929-903C2AA2C34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Modèle</vt:lpstr>
      <vt:lpstr>Exemple 1</vt:lpstr>
      <vt:lpstr>Feuil1</vt:lpstr>
    </vt:vector>
  </TitlesOfParts>
  <Company>Ville de Laval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Giroux, Melissa</dc:creator>
  <cp:lastModifiedBy>Giroux, Melissa</cp:lastModifiedBy>
  <dcterms:created xsi:type="dcterms:W3CDTF">2020-01-29T20:04:17Z</dcterms:created>
  <dcterms:modified xsi:type="dcterms:W3CDTF">2025-05-13T17:33:00Z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IDExemplaire">
    <vt:lpwstr>Principal</vt:lpwstr>
  </property>
  <property fmtid="{D5CDD505-2E9C-101B-9397-08002B2CF9AE}" pid="3" name="GIDCode">
    <vt:lpwstr>18;#04-540 Subvention accordée par la Ville|fe71ff0a-dd45-4ac4-a71c-5ee193fb56b4</vt:lpwstr>
  </property>
  <property fmtid="{D5CDD505-2E9C-101B-9397-08002B2CF9AE}" pid="4" name="GIDUnite">
    <vt:lpwstr>2;#60006 - Développement social|ef2c37db-90ac-4bcd-ae61-276c15960d7e</vt:lpwstr>
  </property>
  <property fmtid="{D5CDD505-2E9C-101B-9397-08002B2CF9AE}" pid="5" name="k4a074eef7d240a0b81f4a23daab8849">
    <vt:lpwstr>60006 - Développement social|ef2c37db-90ac-4bcd-ae61-276c15960d7e</vt:lpwstr>
  </property>
  <property fmtid="{D5CDD505-2E9C-101B-9397-08002B2CF9AE}" pid="6" name="MediaServiceImageTags">
    <vt:lpwstr/>
  </property>
  <property fmtid="{D5CDD505-2E9C-101B-9397-08002B2CF9AE}" pid="7" name="ad25004be8b541609673cec0c1b8d2ba">
    <vt:lpwstr>04-540 Subvention accordée par la Ville|fe71ff0a-dd45-4ac4-a71c-5ee193fb56b4</vt:lpwstr>
  </property>
  <property fmtid="{D5CDD505-2E9C-101B-9397-08002B2CF9AE}" pid="8" name="GIDTypeDeDocument">
    <vt:lpwstr>51;#Document d'archives|019ad623-f3fa-4dc7-8333-ceb52bfd465e</vt:lpwstr>
  </property>
  <property fmtid="{D5CDD505-2E9C-101B-9397-08002B2CF9AE}" pid="9" name="_dlc_DocId">
    <vt:lpwstr>J4WVXEU2ND7F-2023272138-55706</vt:lpwstr>
  </property>
  <property fmtid="{D5CDD505-2E9C-101B-9397-08002B2CF9AE}" pid="10" name="_dlc_DocIdItemGuid">
    <vt:lpwstr>557031d5-b7a0-4732-bec2-f4c3f82a34ef</vt:lpwstr>
  </property>
  <property fmtid="{D5CDD505-2E9C-101B-9397-08002B2CF9AE}" pid="11" name="_dlc_DocIdUrl">
    <vt:lpwstr>https://laval365.sharepoint.com/sites/D60006/_layouts/15/DocIdRedir.aspx?ID=J4WVXEU2ND7F-2023272138-55706, J4WVXEU2ND7F-2023272138-55706</vt:lpwstr>
  </property>
  <property fmtid="{D5CDD505-2E9C-101B-9397-08002B2CF9AE}" pid="12" name="ContentTypeId">
    <vt:lpwstr>0x0101002BD98D9AE6300D4A84C0659D0BC5A59400DA5557CB876A8E4195E51C368789C1AF</vt:lpwstr>
  </property>
</Properties>
</file>