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36616" yWindow="65416" windowWidth="29040" windowHeight="15840" activeTab="0"/>
  </bookViews>
  <sheets>
    <sheet name="Modèle" sheetId="2" r:id="rId1"/>
    <sheet name="Exemple 1" sheetId="1" r:id="rId2"/>
    <sheet name="Exemple 2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<sst xmlns="http://schemas.openxmlformats.org/spreadsheetml/2006/main" count="169" uniqueCount="76">
  <si>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</si>
  <si>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</si>
  <si>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</si>
  <si>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</si>
  <si>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</si>
  <si>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</si>
  <si>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</si>
  <si>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</si>
  <si>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Salaire chargée du projet + avantages sociaux ( 21$ x 35h x 52 semaines + 12% charges sociales)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</si>
  <si>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</si>
  <si>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</si>
  <si>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</si>
  <si>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</si>
  <si>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</si>
  <si>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</si>
  <si>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</si>
  <si>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</si>
  <si>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</si>
  <si>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</si>
  <si>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</si>
  <si>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</si>
  <si>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Budget annuel et budget total</t>
  </si>
  <si>
    <t>Budget de l'initiative - An 1</t>
  </si>
  <si>
    <t>Budget de l'initiative - An 2 (le cas échéant)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</si>
  <si>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</si>
  <si>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</si>
  <si>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</si>
  <si>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</si>
  <si>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</si>
  <si>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</si>
  <si>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</si>
  <si>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</si>
  <si>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</si>
  <si>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Veuillez noter que les postes budgétaires sont à titre indicatif. N'hésitez par à les modifier afin de les faire correspondre à votre initiative.</t>
  </si>
  <si>
    <t>Budget global (le cas échéant)</t>
  </si>
  <si>
    <t>Ville de Laval - Soutien aux initiatives en développement social</t>
  </si>
  <si>
    <t>% de la valeur de la demande sur l'ensemble du projet (90% et moins)</t>
  </si>
  <si>
    <t>% Total des frais d'administration ( max 15% de la valeur totale de l'initiative)</t>
  </si>
  <si>
    <t>Frais d'administration (expliquer ce qu'ils comprennent)</t>
  </si>
  <si>
    <t>Salaire employé + avantages sociaux (salaire horaire  x heures par semaine  x 52 semaines + % charges sociales)</t>
  </si>
  <si>
    <t>Collations participants (budget moyen par atelier x nombre d'ateliers)</t>
  </si>
  <si>
    <t>% Frais d'administration demandés à la Ville (max 10% de la valeur de la subvention demandée)</t>
  </si>
  <si>
    <t>Frais de gestion (Encadrement des employés, soutien administratif, comptabilité, commodités - téléphone, internet, électricité -, portion du loyer - bureau des employés du projet-)</t>
  </si>
  <si>
    <t xml:space="preserve">Budget de l'initiative </t>
  </si>
  <si>
    <t>Fourniture de bureau  du projet (papier, crayon, impression)</t>
  </si>
  <si>
    <t>Fourniture de bureau employé du projet (papier, crayon, impression)</t>
  </si>
  <si>
    <t>Salaire intervenant + avantages sociaux (19$ x 35h x 52 + 12% charges sociales)</t>
  </si>
  <si>
    <t>Fourniture de bureau employé ( papier, crayons, impression...)</t>
  </si>
  <si>
    <r>
      <t xml:space="preserve">(Frais d'administration demandés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100) </t>
    </r>
    <r>
      <rPr>
        <b/>
        <sz val="11"/>
        <color theme="1"/>
        <rFont val="Calibri"/>
        <family val="2"/>
      </rPr>
      <t>÷</t>
    </r>
    <r>
      <rPr>
        <sz val="10"/>
        <color theme="1"/>
        <rFont val="Arial"/>
        <family val="2"/>
      </rPr>
      <t xml:space="preserve"> Montant de subvention demandé</t>
    </r>
  </si>
  <si>
    <r>
      <t xml:space="preserve">(Total des frais d'administration du projet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100)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Calibri"/>
        <family val="2"/>
      </rPr>
      <t>÷</t>
    </r>
    <r>
      <rPr>
        <sz val="10"/>
        <color theme="1"/>
        <rFont val="Arial"/>
        <family val="2"/>
      </rPr>
      <t xml:space="preserve"> Valeur totale du projet</t>
    </r>
  </si>
  <si>
    <r>
      <t xml:space="preserve">(Montant de la subvention demandé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100) </t>
    </r>
    <r>
      <rPr>
        <b/>
        <sz val="11"/>
        <color theme="1"/>
        <rFont val="Calibri"/>
        <family val="2"/>
      </rPr>
      <t>÷</t>
    </r>
    <r>
      <rPr>
        <sz val="10"/>
        <color theme="1"/>
        <rFont val="Arial"/>
        <family val="2"/>
      </rPr>
      <t xml:space="preserve"> Valeur totale du projet</t>
    </r>
  </si>
  <si>
    <t>Demandeur - organisme XYZ</t>
  </si>
  <si>
    <t>Fondation WV</t>
  </si>
  <si>
    <r>
      <t xml:space="preserve">Veuillez ne </t>
    </r>
    <r>
      <rPr>
        <b/>
        <u val="single"/>
        <sz val="12"/>
        <color rgb="FFFF0000"/>
        <rFont val="Arial"/>
        <family val="2"/>
      </rPr>
      <t xml:space="preserve">PAS </t>
    </r>
    <r>
      <rPr>
        <b/>
        <sz val="12"/>
        <color rgb="FFFF0000"/>
        <rFont val="Arial"/>
        <family val="2"/>
      </rPr>
      <t>le convertir en PDF lorsque vous nous le retournerez. Merci!</t>
    </r>
  </si>
  <si>
    <t>Exemple de budget : Projet avec un public cible adulte</t>
  </si>
  <si>
    <t>Animation thématique destinée aux jeunes par la firme ABC</t>
  </si>
  <si>
    <r>
      <t xml:space="preserve">Salaire chargée du projet + avantages sociaux ( 21$ x 35h x 52 semaines + 12% charges sociales) </t>
    </r>
    <r>
      <rPr>
        <sz val="12"/>
        <color rgb="FF0070C0"/>
        <rFont val="Calibri"/>
        <family val="2"/>
        <scheme val="minor"/>
      </rPr>
      <t xml:space="preserve">10% du temps de travail en soutien </t>
    </r>
    <r>
      <rPr>
        <b/>
        <sz val="12"/>
        <color rgb="FF0070C0"/>
        <rFont val="Calibri"/>
        <family val="2"/>
        <scheme val="minor"/>
      </rPr>
      <t>direct</t>
    </r>
    <r>
      <rPr>
        <sz val="12"/>
        <color rgb="FF0070C0"/>
        <rFont val="Calibri"/>
        <family val="2"/>
        <scheme val="minor"/>
      </rPr>
      <t xml:space="preserve"> aux jeunes</t>
    </r>
  </si>
  <si>
    <r>
      <t xml:space="preserve">Salaire intervenant + avantages sociaux (19$ x 35h x 52 + 12% charges sociales) </t>
    </r>
    <r>
      <rPr>
        <sz val="12"/>
        <color rgb="FF0070C0"/>
        <rFont val="Calibri"/>
        <family val="2"/>
        <scheme val="minor"/>
      </rPr>
      <t xml:space="preserve">85% du temps de travail en soutien </t>
    </r>
    <r>
      <rPr>
        <b/>
        <sz val="12"/>
        <color rgb="FF0070C0"/>
        <rFont val="Calibri"/>
        <family val="2"/>
        <scheme val="minor"/>
      </rPr>
      <t>direct</t>
    </r>
    <r>
      <rPr>
        <sz val="12"/>
        <color rgb="FF0070C0"/>
        <rFont val="Calibri"/>
        <family val="2"/>
        <scheme val="minor"/>
      </rPr>
      <t xml:space="preserve"> aux jeunes</t>
    </r>
  </si>
  <si>
    <r>
      <t xml:space="preserve">Les initiatives ayant des </t>
    </r>
    <r>
      <rPr>
        <b/>
        <sz val="12"/>
        <rFont val="Arial"/>
        <family val="2"/>
      </rPr>
      <t>jeunes</t>
    </r>
    <r>
      <rPr>
        <sz val="12"/>
        <rFont val="Arial"/>
        <family val="2"/>
      </rPr>
      <t xml:space="preserve"> comme public cible ou parmi son public cible doivent distinguer </t>
    </r>
  </si>
  <si>
    <t>Matériel d'animation d'ateliers avec les jeunes participants</t>
  </si>
  <si>
    <t>Collations jeunes participants (15$ x 60 ateliers)</t>
  </si>
  <si>
    <t>Déplacements jeunes participants</t>
  </si>
  <si>
    <t>les dépenses leur étant dédiées (voir l'onglet "Exemple 2")</t>
  </si>
  <si>
    <t>Inscrivez les détails justifiant les montants dans les parenthèses (voir l'onglet "Exemple 1").</t>
  </si>
  <si>
    <r>
      <t xml:space="preserve">% Frais d'administration demandés à la Ville (max </t>
    </r>
    <r>
      <rPr>
        <b/>
        <sz val="11"/>
        <color theme="1"/>
        <rFont val="Arial"/>
        <family val="2"/>
      </rPr>
      <t>10%</t>
    </r>
    <r>
      <rPr>
        <sz val="11"/>
        <color theme="1"/>
        <rFont val="Arial"/>
        <family val="2"/>
      </rPr>
      <t xml:space="preserve"> de la valeur de la subvention demandée)</t>
    </r>
  </si>
  <si>
    <r>
      <t xml:space="preserve">% Total des frais d'administration ( max </t>
    </r>
    <r>
      <rPr>
        <b/>
        <sz val="11"/>
        <color theme="1"/>
        <rFont val="Arial"/>
        <family val="2"/>
      </rPr>
      <t>15%</t>
    </r>
    <r>
      <rPr>
        <sz val="11"/>
        <color theme="1"/>
        <rFont val="Arial"/>
        <family val="2"/>
      </rPr>
      <t xml:space="preserve"> de la valeur totale de l'initiative)</t>
    </r>
  </si>
  <si>
    <r>
      <t>% de la valeur de la demande sur l'ensemble du projet (</t>
    </r>
    <r>
      <rPr>
        <b/>
        <sz val="11"/>
        <color theme="1"/>
        <rFont val="Arial"/>
        <family val="2"/>
      </rPr>
      <t>90%</t>
    </r>
    <r>
      <rPr>
        <sz val="11"/>
        <color theme="1"/>
        <rFont val="Arial"/>
        <family val="2"/>
      </rPr>
      <t xml:space="preserve"> et moins)</t>
    </r>
  </si>
  <si>
    <t>Matériel et fournitures de bureau employé ( logiciels, papier, crayons, impression...)</t>
  </si>
  <si>
    <t>Formules à utiliser</t>
  </si>
  <si>
    <t>SOUTIEN AUX INITIATIVES EN DÉVELOPPEMENT SOCIAL</t>
  </si>
  <si>
    <t xml:space="preserve">Exemple de budget : Projet avec un public cible comprenant des jeunes (0-17 ans) </t>
  </si>
  <si>
    <r>
      <t xml:space="preserve">Il est nécessaire de préciser les dépenses destinées </t>
    </r>
    <r>
      <rPr>
        <b/>
        <sz val="16"/>
        <color rgb="FF0070C0"/>
        <rFont val="Calibri"/>
        <family val="2"/>
        <scheme val="minor"/>
      </rPr>
      <t xml:space="preserve">directement </t>
    </r>
    <r>
      <rPr>
        <sz val="16"/>
        <color rgb="FF0070C0"/>
        <rFont val="Calibri"/>
        <family val="2"/>
        <scheme val="minor"/>
      </rPr>
      <t xml:space="preserve">aux jeunes (0-17 ans) </t>
    </r>
  </si>
  <si>
    <t>DEMANDE DE SOUTIEN FINANCIER 2021</t>
  </si>
  <si>
    <t>LUTTE À LA PAUVRETÉ, À L’EXCLUSION SOCIALE ET SOUTIEN À LA JEUNESSE</t>
  </si>
  <si>
    <t>17.  Montage financier de l'initiative</t>
  </si>
  <si>
    <t>Montant demandé : Ville de Laval - Soutien aux initiatives en développement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</si>
</sst>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color theme="4"/>
      <name val="Arial"/>
      <family val="2"/>
    </font>
    <font>
      <sz val="11"/>
      <color theme="0"/>
      <name val="Calibri"/>
      <family val="2"/>
      <scheme val="minor"/>
    </font>
    <font>
      <b/>
      <sz val="14"/>
      <color theme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2" fillId="2" borderId="0" xfId="0" applyFont="1" applyFill="1"/>
    <xf numFmtId="0" fontId="8" fillId="2" borderId="0" xfId="0" applyFont="1" applyFill="1"/>
    <xf numFmtId="0" fontId="5" fillId="0" borderId="1" xfId="0" applyFont="1" applyBorder="1" applyAlignment="1">
      <alignment vertical="center" wrapText="1"/>
    </xf>
    <xf numFmtId="0" fontId="12" fillId="0" borderId="3" xfId="0" applyFont="1" applyBorder="1"/>
    <xf numFmtId="0" fontId="12" fillId="0" borderId="4" xfId="0" applyFont="1" applyBorder="1"/>
    <xf numFmtId="0" fontId="15" fillId="0" borderId="0" xfId="0" applyFont="1"/>
    <xf numFmtId="0" fontId="5" fillId="0" borderId="0" xfId="0" applyFont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6" xfId="0" applyFont="1" applyBorder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justify"/>
    </xf>
    <xf numFmtId="0" fontId="5" fillId="0" borderId="8" xfId="0" applyFont="1" applyBorder="1" applyAlignment="1">
      <alignment horizontal="left" vertical="justify"/>
    </xf>
    <xf numFmtId="0" fontId="5" fillId="0" borderId="9" xfId="0" applyFont="1" applyBorder="1" applyAlignment="1">
      <alignment horizontal="left" vertical="justify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3" borderId="14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0" borderId="0" xfId="0" applyFont="1"/>
    <xf numFmtId="0" fontId="16" fillId="2" borderId="0" xfId="0" applyFont="1" applyFill="1" applyBorder="1" applyAlignment="1">
      <alignment/>
    </xf>
    <xf numFmtId="0" fontId="22" fillId="0" borderId="1" xfId="0" applyFont="1" applyBorder="1" applyAlignment="1">
      <alignment vertical="center" wrapText="1"/>
    </xf>
    <xf numFmtId="0" fontId="25" fillId="2" borderId="0" xfId="0" applyFont="1" applyFill="1"/>
    <xf numFmtId="0" fontId="25" fillId="0" borderId="0" xfId="0" applyFont="1"/>
    <xf numFmtId="0" fontId="26" fillId="2" borderId="0" xfId="0" applyFont="1" applyFill="1"/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justify"/>
    </xf>
    <xf numFmtId="0" fontId="27" fillId="0" borderId="0" xfId="0" applyFont="1"/>
    <xf numFmtId="0" fontId="6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30" fillId="4" borderId="15" xfId="0" applyFont="1" applyFill="1" applyBorder="1" applyAlignment="1">
      <alignment/>
    </xf>
    <xf numFmtId="0" fontId="30" fillId="4" borderId="16" xfId="0" applyFont="1" applyFill="1" applyBorder="1" applyAlignment="1">
      <alignment/>
    </xf>
    <xf numFmtId="0" fontId="30" fillId="4" borderId="17" xfId="0" applyFont="1" applyFill="1" applyBorder="1" applyAlignment="1">
      <alignment/>
    </xf>
    <xf numFmtId="0" fontId="31" fillId="4" borderId="5" xfId="0" applyFont="1" applyFill="1" applyBorder="1" applyAlignment="1">
      <alignment/>
    </xf>
    <xf numFmtId="0" fontId="32" fillId="4" borderId="10" xfId="0" applyFont="1" applyFill="1" applyBorder="1"/>
    <xf numFmtId="0" fontId="32" fillId="4" borderId="18" xfId="0" applyFont="1" applyFill="1" applyBorder="1" applyAlignment="1">
      <alignment vertical="center" wrapText="1"/>
    </xf>
    <xf numFmtId="0" fontId="13" fillId="4" borderId="6" xfId="0" applyFont="1" applyFill="1" applyBorder="1"/>
    <xf numFmtId="0" fontId="8" fillId="4" borderId="6" xfId="0" applyFont="1" applyFill="1" applyBorder="1"/>
    <xf numFmtId="0" fontId="8" fillId="4" borderId="11" xfId="0" applyFont="1" applyFill="1" applyBorder="1"/>
    <xf numFmtId="0" fontId="16" fillId="2" borderId="10" xfId="0" applyFont="1" applyFill="1" applyBorder="1"/>
    <xf numFmtId="0" fontId="16" fillId="2" borderId="6" xfId="0" applyFont="1" applyFill="1" applyBorder="1"/>
    <xf numFmtId="0" fontId="16" fillId="2" borderId="11" xfId="0" applyFont="1" applyFill="1" applyBorder="1"/>
    <xf numFmtId="0" fontId="16" fillId="2" borderId="19" xfId="0" applyFont="1" applyFill="1" applyBorder="1" applyAlignment="1">
      <alignment horizontal="center" vertical="justify"/>
    </xf>
    <xf numFmtId="0" fontId="33" fillId="4" borderId="0" xfId="0" applyFont="1" applyFill="1"/>
    <xf numFmtId="0" fontId="28" fillId="4" borderId="0" xfId="0" applyFont="1" applyFill="1"/>
    <xf numFmtId="0" fontId="14" fillId="2" borderId="10" xfId="0" applyFont="1" applyFill="1" applyBorder="1"/>
    <xf numFmtId="0" fontId="14" fillId="2" borderId="6" xfId="0" applyFont="1" applyFill="1" applyBorder="1"/>
    <xf numFmtId="0" fontId="14" fillId="2" borderId="11" xfId="0" applyFont="1" applyFill="1" applyBorder="1"/>
    <xf numFmtId="0" fontId="14" fillId="2" borderId="19" xfId="0" applyFont="1" applyFill="1" applyBorder="1" applyAlignment="1">
      <alignment horizontal="center" vertical="justify"/>
    </xf>
    <xf numFmtId="0" fontId="31" fillId="4" borderId="20" xfId="0" applyFont="1" applyFill="1" applyBorder="1" applyAlignment="1">
      <alignment/>
    </xf>
    <xf numFmtId="0" fontId="35" fillId="4" borderId="18" xfId="0" applyFont="1" applyFill="1" applyBorder="1" applyAlignment="1">
      <alignment vertical="center" wrapText="1"/>
    </xf>
    <xf numFmtId="0" fontId="31" fillId="4" borderId="14" xfId="0" applyFont="1" applyFill="1" applyBorder="1" applyAlignment="1">
      <alignment/>
    </xf>
    <xf numFmtId="0" fontId="5" fillId="0" borderId="6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1609725</xdr:colOff>
      <xdr:row>2</xdr:row>
      <xdr:rowOff>228600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9067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11"/>
  <sheetViews>
    <sheetView tabSelected="1" workbookViewId="0" topLeftCell="A1">
      <selection activeCell="F16" sqref="F16"/>
    </sheetView>
  </sheetViews>
  <sheetFormatPr defaultColWidth="11.421875" defaultRowHeight="15"/>
  <cols>
    <col min="1" max="1" width="46.00390625" style="7" customWidth="1"/>
    <col min="2" max="4" width="15.00390625" style="7" customWidth="1"/>
    <col min="5" max="5" width="15.8515625" style="7" customWidth="1"/>
    <col min="6" max="6" width="46.00390625" style="7" customWidth="1"/>
    <col min="7" max="9" width="15.00390625" style="7" customWidth="1"/>
    <col min="10" max="10" width="10.8515625" style="7" customWidth="1"/>
    <col min="11" max="11" width="46.00390625" style="7" customWidth="1"/>
    <col min="12" max="14" width="15.00390625" style="7" customWidth="1"/>
    <col min="15" max="16384" width="10.8515625" style="7" customWidth="1"/>
  </cols>
  <sheetData>
    <row r="1" ht="14.25"/>
    <row r="2" ht="14.25"/>
    <row r="3" ht="20" customHeight="1">
      <c r="A3" s="46"/>
    </row>
    <row r="4" spans="1:5" ht="18">
      <c r="A4" s="48" t="s">
        <v>72</v>
      </c>
      <c r="B4" s="49"/>
      <c r="C4" s="49"/>
      <c r="D4" s="49"/>
      <c r="E4" s="49"/>
    </row>
    <row r="5" spans="1:5" ht="18">
      <c r="A5" s="48" t="s">
        <v>69</v>
      </c>
      <c r="B5" s="49"/>
      <c r="C5" s="49"/>
      <c r="D5" s="49"/>
      <c r="E5" s="49"/>
    </row>
    <row r="6" spans="1:5" ht="18">
      <c r="A6" s="49" t="s">
        <v>73</v>
      </c>
      <c r="B6" s="49"/>
      <c r="C6" s="49"/>
      <c r="D6" s="49"/>
      <c r="E6" s="49"/>
    </row>
    <row r="7" spans="1:5" ht="20">
      <c r="A7" s="5"/>
      <c r="B7" s="6"/>
      <c r="C7" s="6"/>
      <c r="D7" s="6"/>
      <c r="E7" s="6"/>
    </row>
    <row r="8" spans="1:5" ht="20">
      <c r="A8" s="47" t="s">
        <v>74</v>
      </c>
      <c r="B8" s="6"/>
      <c r="C8" s="6"/>
      <c r="D8" s="6"/>
      <c r="E8" s="6"/>
    </row>
    <row r="9" spans="1:5" ht="15.5">
      <c r="A9" s="37" t="s">
        <v>19</v>
      </c>
      <c r="B9" s="38"/>
      <c r="C9" s="38"/>
      <c r="D9" s="38"/>
      <c r="E9" s="38"/>
    </row>
    <row r="10" spans="1:5" ht="15.5">
      <c r="A10" s="37" t="s">
        <v>53</v>
      </c>
      <c r="B10" s="38"/>
      <c r="C10" s="38"/>
      <c r="D10" s="38"/>
      <c r="E10" s="38"/>
    </row>
    <row r="11" spans="1:4" ht="18">
      <c r="A11" s="10"/>
      <c r="B11" s="8"/>
      <c r="C11" s="8"/>
      <c r="D11" s="8"/>
    </row>
    <row r="12" spans="1:4" ht="17.5">
      <c r="A12" s="9" t="s">
        <v>28</v>
      </c>
      <c r="B12" s="8"/>
      <c r="C12" s="8"/>
      <c r="D12" s="8"/>
    </row>
    <row r="13" spans="1:4" ht="17.5">
      <c r="A13" s="9" t="s">
        <v>58</v>
      </c>
      <c r="B13" s="8"/>
      <c r="C13" s="8"/>
      <c r="D13" s="8"/>
    </row>
    <row r="14" spans="1:4" ht="17.5">
      <c r="A14" s="9" t="s">
        <v>62</v>
      </c>
      <c r="B14" s="8"/>
      <c r="C14" s="8"/>
      <c r="D14" s="8"/>
    </row>
    <row r="15" spans="1:4" ht="17.5">
      <c r="A15" s="9"/>
      <c r="B15" s="8"/>
      <c r="C15" s="8"/>
      <c r="D15" s="8"/>
    </row>
    <row r="16" spans="1:4" ht="17.5">
      <c r="A16" s="38" t="s">
        <v>20</v>
      </c>
      <c r="B16" s="8"/>
      <c r="C16" s="8"/>
      <c r="D16" s="8"/>
    </row>
    <row r="17" spans="1:4" ht="17.5">
      <c r="A17" s="38" t="s">
        <v>33</v>
      </c>
      <c r="B17" s="8"/>
      <c r="C17" s="8"/>
      <c r="D17" s="8"/>
    </row>
    <row r="18" spans="1:4" ht="17.5">
      <c r="A18" s="38" t="s">
        <v>63</v>
      </c>
      <c r="B18" s="8"/>
      <c r="C18" s="8"/>
      <c r="D18" s="8"/>
    </row>
    <row r="19" spans="1:4" ht="18" thickBot="1">
      <c r="A19" s="8"/>
      <c r="B19" s="8"/>
      <c r="C19" s="8"/>
      <c r="D19" s="8"/>
    </row>
    <row r="20" spans="1:5" ht="16" thickBot="1">
      <c r="A20" s="50" t="s">
        <v>29</v>
      </c>
      <c r="B20" s="51"/>
      <c r="C20" s="51"/>
      <c r="D20" s="52"/>
      <c r="E20" s="39"/>
    </row>
    <row r="21" spans="1:4" ht="15.5">
      <c r="A21" s="59" t="s">
        <v>30</v>
      </c>
      <c r="B21" s="60"/>
      <c r="C21" s="61"/>
      <c r="D21" s="62" t="s">
        <v>31</v>
      </c>
    </row>
    <row r="22" spans="1:4" ht="33" customHeight="1">
      <c r="A22" s="72" t="s">
        <v>75</v>
      </c>
      <c r="B22" s="72"/>
      <c r="C22" s="73"/>
      <c r="D22" s="25"/>
    </row>
    <row r="23" spans="1:4" ht="15.5">
      <c r="A23" s="20" t="s">
        <v>32</v>
      </c>
      <c r="B23" s="20"/>
      <c r="C23" s="20"/>
      <c r="D23" s="25"/>
    </row>
    <row r="24" spans="1:4" ht="15.5">
      <c r="A24" s="18" t="s">
        <v>32</v>
      </c>
      <c r="B24" s="18"/>
      <c r="C24" s="18"/>
      <c r="D24" s="25"/>
    </row>
    <row r="25" spans="1:4" ht="15.5">
      <c r="A25" s="20" t="s">
        <v>32</v>
      </c>
      <c r="B25" s="20"/>
      <c r="C25" s="20"/>
      <c r="D25" s="25"/>
    </row>
    <row r="26" spans="1:4" ht="15.5">
      <c r="A26" s="53" t="s">
        <v>0</v>
      </c>
      <c r="B26" s="53"/>
      <c r="C26" s="53"/>
      <c r="D26" s="36"/>
    </row>
    <row r="27" spans="1:4" ht="15.5" customHeight="1">
      <c r="A27" s="8"/>
      <c r="B27" s="8"/>
      <c r="C27" s="8"/>
      <c r="D27" s="8"/>
    </row>
    <row r="28" ht="15">
      <c r="A28" s="11"/>
    </row>
    <row r="29" spans="1:4" ht="18">
      <c r="A29" s="54" t="s">
        <v>21</v>
      </c>
      <c r="B29" s="56"/>
      <c r="C29" s="57"/>
      <c r="D29" s="58"/>
    </row>
    <row r="30" spans="1:2" ht="18">
      <c r="A30" s="12"/>
      <c r="B30" s="13"/>
    </row>
    <row r="31" ht="14.5" thickBot="1"/>
    <row r="32" spans="1:4" s="8" customFormat="1" ht="18">
      <c r="A32" s="77" t="s">
        <v>22</v>
      </c>
      <c r="B32" s="78"/>
      <c r="C32" s="78"/>
      <c r="D32" s="79"/>
    </row>
    <row r="33" spans="1:10" ht="15" customHeight="1">
      <c r="A33" s="80" t="s">
        <v>2</v>
      </c>
      <c r="B33" s="80" t="s">
        <v>18</v>
      </c>
      <c r="C33" s="80" t="s">
        <v>1</v>
      </c>
      <c r="D33" s="80" t="s">
        <v>0</v>
      </c>
      <c r="E33" s="17"/>
      <c r="J33" s="17"/>
    </row>
    <row r="34" spans="1:10" ht="32.25" customHeight="1">
      <c r="A34" s="81"/>
      <c r="B34" s="81"/>
      <c r="C34" s="81"/>
      <c r="D34" s="81"/>
      <c r="E34" s="17"/>
      <c r="J34" s="17"/>
    </row>
    <row r="35" spans="1:4" ht="62.25" customHeight="1">
      <c r="A35" s="14" t="s">
        <v>39</v>
      </c>
      <c r="B35" s="26"/>
      <c r="C35" s="26"/>
      <c r="D35" s="26"/>
    </row>
    <row r="36" spans="1:4" ht="71.25" customHeight="1">
      <c r="A36" s="14" t="s">
        <v>39</v>
      </c>
      <c r="B36" s="26"/>
      <c r="C36" s="26"/>
      <c r="D36" s="26"/>
    </row>
    <row r="37" spans="1:4" ht="71.25" customHeight="1">
      <c r="A37" s="14" t="s">
        <v>26</v>
      </c>
      <c r="B37" s="26"/>
      <c r="C37" s="26"/>
      <c r="D37" s="26"/>
    </row>
    <row r="38" spans="1:4" ht="36" customHeight="1">
      <c r="A38" s="14" t="s">
        <v>27</v>
      </c>
      <c r="B38" s="26"/>
      <c r="C38" s="26"/>
      <c r="D38" s="26"/>
    </row>
    <row r="39" spans="1:4" ht="57.75" customHeight="1">
      <c r="A39" s="14" t="s">
        <v>44</v>
      </c>
      <c r="B39" s="26"/>
      <c r="C39" s="26"/>
      <c r="D39" s="26"/>
    </row>
    <row r="40" spans="1:4" ht="51.75" customHeight="1">
      <c r="A40" s="14" t="s">
        <v>16</v>
      </c>
      <c r="B40" s="26"/>
      <c r="C40" s="26"/>
      <c r="D40" s="26"/>
    </row>
    <row r="41" spans="1:4" ht="28.5" customHeight="1">
      <c r="A41" s="14" t="s">
        <v>12</v>
      </c>
      <c r="B41" s="26"/>
      <c r="C41" s="26"/>
      <c r="D41" s="26"/>
    </row>
    <row r="42" spans="1:4" ht="71.25" customHeight="1">
      <c r="A42" s="14" t="s">
        <v>15</v>
      </c>
      <c r="B42" s="26"/>
      <c r="C42" s="26"/>
      <c r="D42" s="26"/>
    </row>
    <row r="43" spans="1:4" ht="51" customHeight="1">
      <c r="A43" s="14" t="s">
        <v>9</v>
      </c>
      <c r="B43" s="26"/>
      <c r="C43" s="26"/>
      <c r="D43" s="26"/>
    </row>
    <row r="44" spans="1:4" ht="51" customHeight="1">
      <c r="A44" s="14" t="s">
        <v>40</v>
      </c>
      <c r="B44" s="26"/>
      <c r="C44" s="26"/>
      <c r="D44" s="26"/>
    </row>
    <row r="45" spans="1:4" ht="54" customHeight="1">
      <c r="A45" s="14" t="s">
        <v>24</v>
      </c>
      <c r="B45" s="26"/>
      <c r="C45" s="26"/>
      <c r="D45" s="26"/>
    </row>
    <row r="46" spans="1:4" ht="84.75" customHeight="1">
      <c r="A46" s="14" t="s">
        <v>25</v>
      </c>
      <c r="B46" s="26"/>
      <c r="C46" s="26"/>
      <c r="D46" s="26"/>
    </row>
    <row r="47" spans="1:4" ht="15.5">
      <c r="A47" s="14" t="s">
        <v>7</v>
      </c>
      <c r="B47" s="26"/>
      <c r="C47" s="26"/>
      <c r="D47" s="26"/>
    </row>
    <row r="48" spans="1:4" ht="15.5">
      <c r="A48" s="14" t="s">
        <v>7</v>
      </c>
      <c r="B48" s="26"/>
      <c r="C48" s="26"/>
      <c r="D48" s="26"/>
    </row>
    <row r="49" spans="1:4" ht="15.5">
      <c r="A49" s="14" t="s">
        <v>7</v>
      </c>
      <c r="B49" s="26"/>
      <c r="C49" s="26"/>
      <c r="D49" s="26"/>
    </row>
    <row r="50" spans="1:4" ht="53.5" customHeight="1" thickBot="1">
      <c r="A50" s="14" t="s">
        <v>38</v>
      </c>
      <c r="B50" s="25"/>
      <c r="C50" s="25"/>
      <c r="D50" s="25"/>
    </row>
    <row r="51" spans="1:4" ht="18.5" thickBot="1">
      <c r="A51" s="55" t="s">
        <v>0</v>
      </c>
      <c r="B51" s="15"/>
      <c r="C51" s="15"/>
      <c r="D51" s="16"/>
    </row>
    <row r="53" spans="3:4" ht="15">
      <c r="C53" s="76" t="s">
        <v>68</v>
      </c>
      <c r="D53" s="76"/>
    </row>
    <row r="54" spans="1:4" ht="44" customHeight="1">
      <c r="A54" s="44" t="s">
        <v>64</v>
      </c>
      <c r="B54" s="27"/>
      <c r="C54" s="74" t="s">
        <v>48</v>
      </c>
      <c r="D54" s="75"/>
    </row>
    <row r="55" spans="1:4" ht="38" customHeight="1">
      <c r="A55" s="44" t="s">
        <v>65</v>
      </c>
      <c r="B55" s="27"/>
      <c r="C55" s="74" t="s">
        <v>49</v>
      </c>
      <c r="D55" s="75"/>
    </row>
    <row r="56" spans="1:4" ht="28">
      <c r="A56" s="45" t="s">
        <v>66</v>
      </c>
      <c r="B56" s="27"/>
      <c r="C56" s="74" t="s">
        <v>50</v>
      </c>
      <c r="D56" s="75"/>
    </row>
    <row r="58" ht="14.5" thickBot="1"/>
    <row r="59" spans="1:4" ht="18">
      <c r="A59" s="77" t="s">
        <v>23</v>
      </c>
      <c r="B59" s="78"/>
      <c r="C59" s="78"/>
      <c r="D59" s="79"/>
    </row>
    <row r="60" spans="1:4" ht="15">
      <c r="A60" s="80" t="s">
        <v>2</v>
      </c>
      <c r="B60" s="80" t="s">
        <v>18</v>
      </c>
      <c r="C60" s="80" t="s">
        <v>1</v>
      </c>
      <c r="D60" s="80" t="s">
        <v>0</v>
      </c>
    </row>
    <row r="61" spans="1:4" ht="15">
      <c r="A61" s="81"/>
      <c r="B61" s="81"/>
      <c r="C61" s="81"/>
      <c r="D61" s="81"/>
    </row>
    <row r="62" spans="1:4" ht="46.5">
      <c r="A62" s="14" t="s">
        <v>39</v>
      </c>
      <c r="B62" s="26"/>
      <c r="C62" s="26"/>
      <c r="D62" s="26"/>
    </row>
    <row r="63" spans="1:4" ht="46.5">
      <c r="A63" s="14" t="s">
        <v>39</v>
      </c>
      <c r="B63" s="26"/>
      <c r="C63" s="26"/>
      <c r="D63" s="26"/>
    </row>
    <row r="64" spans="1:4" ht="31">
      <c r="A64" s="14" t="s">
        <v>26</v>
      </c>
      <c r="B64" s="26"/>
      <c r="C64" s="26"/>
      <c r="D64" s="26"/>
    </row>
    <row r="65" spans="1:4" ht="15.5">
      <c r="A65" s="14" t="s">
        <v>27</v>
      </c>
      <c r="B65" s="26"/>
      <c r="C65" s="26"/>
      <c r="D65" s="26"/>
    </row>
    <row r="66" spans="1:4" ht="31">
      <c r="A66" s="14" t="s">
        <v>45</v>
      </c>
      <c r="B66" s="26"/>
      <c r="C66" s="26"/>
      <c r="D66" s="26"/>
    </row>
    <row r="67" spans="1:4" ht="31">
      <c r="A67" s="14" t="s">
        <v>16</v>
      </c>
      <c r="B67" s="26"/>
      <c r="C67" s="26"/>
      <c r="D67" s="26"/>
    </row>
    <row r="68" spans="1:4" ht="15.5">
      <c r="A68" s="14" t="s">
        <v>12</v>
      </c>
      <c r="B68" s="26"/>
      <c r="C68" s="26"/>
      <c r="D68" s="26"/>
    </row>
    <row r="69" spans="1:4" ht="46.5">
      <c r="A69" s="14" t="s">
        <v>15</v>
      </c>
      <c r="B69" s="26"/>
      <c r="C69" s="26"/>
      <c r="D69" s="26"/>
    </row>
    <row r="70" spans="1:4" ht="31">
      <c r="A70" s="14" t="s">
        <v>9</v>
      </c>
      <c r="B70" s="26"/>
      <c r="C70" s="26"/>
      <c r="D70" s="26"/>
    </row>
    <row r="71" spans="1:4" ht="31">
      <c r="A71" s="14" t="s">
        <v>40</v>
      </c>
      <c r="B71" s="26"/>
      <c r="C71" s="26"/>
      <c r="D71" s="26"/>
    </row>
    <row r="72" spans="1:4" ht="31">
      <c r="A72" s="14" t="s">
        <v>24</v>
      </c>
      <c r="B72" s="26"/>
      <c r="C72" s="26"/>
      <c r="D72" s="26"/>
    </row>
    <row r="73" spans="1:4" ht="46.5">
      <c r="A73" s="14" t="s">
        <v>25</v>
      </c>
      <c r="B73" s="26"/>
      <c r="C73" s="26"/>
      <c r="D73" s="26"/>
    </row>
    <row r="74" spans="1:4" ht="15.5">
      <c r="A74" s="14" t="s">
        <v>7</v>
      </c>
      <c r="B74" s="26"/>
      <c r="C74" s="26"/>
      <c r="D74" s="26"/>
    </row>
    <row r="75" spans="1:4" ht="15.5">
      <c r="A75" s="14" t="s">
        <v>7</v>
      </c>
      <c r="B75" s="26"/>
      <c r="C75" s="26"/>
      <c r="D75" s="26"/>
    </row>
    <row r="76" spans="1:4" ht="15.5">
      <c r="A76" s="14" t="s">
        <v>7</v>
      </c>
      <c r="B76" s="26"/>
      <c r="C76" s="26"/>
      <c r="D76" s="26"/>
    </row>
    <row r="77" spans="1:4" ht="31.5" thickBot="1">
      <c r="A77" s="14" t="s">
        <v>38</v>
      </c>
      <c r="B77" s="26"/>
      <c r="C77" s="26"/>
      <c r="D77" s="26"/>
    </row>
    <row r="78" spans="1:4" ht="18.5" thickBot="1">
      <c r="A78" s="55" t="s">
        <v>0</v>
      </c>
      <c r="B78" s="26"/>
      <c r="C78" s="26"/>
      <c r="D78" s="26"/>
    </row>
    <row r="80" spans="3:4" ht="15">
      <c r="C80" s="76" t="s">
        <v>68</v>
      </c>
      <c r="D80" s="76"/>
    </row>
    <row r="81" spans="1:4" ht="45.5" customHeight="1">
      <c r="A81" s="44" t="s">
        <v>64</v>
      </c>
      <c r="B81" s="27"/>
      <c r="C81" s="74" t="s">
        <v>48</v>
      </c>
      <c r="D81" s="75"/>
    </row>
    <row r="82" spans="1:4" ht="42" customHeight="1">
      <c r="A82" s="44" t="s">
        <v>65</v>
      </c>
      <c r="B82" s="27"/>
      <c r="C82" s="74" t="s">
        <v>49</v>
      </c>
      <c r="D82" s="75"/>
    </row>
    <row r="83" spans="1:4" ht="28" customHeight="1">
      <c r="A83" s="45" t="s">
        <v>66</v>
      </c>
      <c r="B83" s="27"/>
      <c r="C83" s="74" t="s">
        <v>50</v>
      </c>
      <c r="D83" s="75"/>
    </row>
    <row r="86" ht="14.5" thickBot="1"/>
    <row r="87" spans="1:4" ht="18">
      <c r="A87" s="77" t="s">
        <v>34</v>
      </c>
      <c r="B87" s="78"/>
      <c r="C87" s="78"/>
      <c r="D87" s="79"/>
    </row>
    <row r="88" spans="1:4" ht="15">
      <c r="A88" s="80" t="s">
        <v>2</v>
      </c>
      <c r="B88" s="80" t="s">
        <v>18</v>
      </c>
      <c r="C88" s="80" t="s">
        <v>1</v>
      </c>
      <c r="D88" s="80" t="s">
        <v>0</v>
      </c>
    </row>
    <row r="89" spans="1:4" ht="15">
      <c r="A89" s="81"/>
      <c r="B89" s="81"/>
      <c r="C89" s="81"/>
      <c r="D89" s="81"/>
    </row>
    <row r="90" spans="1:4" ht="46.5">
      <c r="A90" s="14" t="s">
        <v>39</v>
      </c>
      <c r="B90" s="26"/>
      <c r="C90" s="26"/>
      <c r="D90" s="26"/>
    </row>
    <row r="91" spans="1:4" ht="46.5">
      <c r="A91" s="14" t="s">
        <v>39</v>
      </c>
      <c r="B91" s="26"/>
      <c r="C91" s="26"/>
      <c r="D91" s="26"/>
    </row>
    <row r="92" spans="1:4" ht="31">
      <c r="A92" s="14" t="s">
        <v>26</v>
      </c>
      <c r="B92" s="26"/>
      <c r="C92" s="26"/>
      <c r="D92" s="26"/>
    </row>
    <row r="93" spans="1:4" ht="15.5">
      <c r="A93" s="14" t="s">
        <v>27</v>
      </c>
      <c r="B93" s="26"/>
      <c r="C93" s="26"/>
      <c r="D93" s="26"/>
    </row>
    <row r="94" spans="1:4" ht="31">
      <c r="A94" s="14" t="s">
        <v>45</v>
      </c>
      <c r="B94" s="26"/>
      <c r="C94" s="26"/>
      <c r="D94" s="26"/>
    </row>
    <row r="95" spans="1:4" ht="31">
      <c r="A95" s="14" t="s">
        <v>16</v>
      </c>
      <c r="B95" s="26"/>
      <c r="C95" s="26"/>
      <c r="D95" s="26"/>
    </row>
    <row r="96" spans="1:4" ht="15.5">
      <c r="A96" s="14" t="s">
        <v>12</v>
      </c>
      <c r="B96" s="26"/>
      <c r="C96" s="26"/>
      <c r="D96" s="26"/>
    </row>
    <row r="97" spans="1:4" ht="46.5">
      <c r="A97" s="14" t="s">
        <v>15</v>
      </c>
      <c r="B97" s="26"/>
      <c r="C97" s="26"/>
      <c r="D97" s="26"/>
    </row>
    <row r="98" spans="1:4" ht="31">
      <c r="A98" s="14" t="s">
        <v>9</v>
      </c>
      <c r="B98" s="26"/>
      <c r="C98" s="26"/>
      <c r="D98" s="26"/>
    </row>
    <row r="99" spans="1:4" ht="31">
      <c r="A99" s="14" t="s">
        <v>40</v>
      </c>
      <c r="B99" s="26"/>
      <c r="C99" s="26"/>
      <c r="D99" s="26"/>
    </row>
    <row r="100" spans="1:4" ht="31">
      <c r="A100" s="14" t="s">
        <v>24</v>
      </c>
      <c r="B100" s="26"/>
      <c r="C100" s="26"/>
      <c r="D100" s="26"/>
    </row>
    <row r="101" spans="1:4" ht="46.5">
      <c r="A101" s="14" t="s">
        <v>25</v>
      </c>
      <c r="B101" s="26"/>
      <c r="C101" s="26"/>
      <c r="D101" s="26"/>
    </row>
    <row r="102" spans="1:4" ht="15.5">
      <c r="A102" s="14" t="s">
        <v>7</v>
      </c>
      <c r="B102" s="26"/>
      <c r="C102" s="26"/>
      <c r="D102" s="26"/>
    </row>
    <row r="103" spans="1:4" ht="15.5">
      <c r="A103" s="14" t="s">
        <v>7</v>
      </c>
      <c r="B103" s="26"/>
      <c r="C103" s="26"/>
      <c r="D103" s="26"/>
    </row>
    <row r="104" spans="1:4" ht="15.5">
      <c r="A104" s="14" t="s">
        <v>7</v>
      </c>
      <c r="B104" s="26"/>
      <c r="C104" s="26"/>
      <c r="D104" s="26"/>
    </row>
    <row r="105" spans="1:4" ht="31.5" thickBot="1">
      <c r="A105" s="14" t="s">
        <v>38</v>
      </c>
      <c r="B105" s="26"/>
      <c r="C105" s="26"/>
      <c r="D105" s="26"/>
    </row>
    <row r="106" spans="1:4" ht="18.5" thickBot="1">
      <c r="A106" s="55" t="s">
        <v>0</v>
      </c>
      <c r="B106" s="26"/>
      <c r="C106" s="26"/>
      <c r="D106" s="26"/>
    </row>
    <row r="108" spans="3:4" ht="15">
      <c r="C108" s="76" t="s">
        <v>68</v>
      </c>
      <c r="D108" s="76"/>
    </row>
    <row r="109" spans="1:4" ht="42" customHeight="1">
      <c r="A109" s="44" t="s">
        <v>64</v>
      </c>
      <c r="B109" s="27"/>
      <c r="C109" s="74" t="s">
        <v>48</v>
      </c>
      <c r="D109" s="75"/>
    </row>
    <row r="110" spans="1:4" ht="43.5" customHeight="1">
      <c r="A110" s="44" t="s">
        <v>65</v>
      </c>
      <c r="B110" s="27"/>
      <c r="C110" s="74" t="s">
        <v>49</v>
      </c>
      <c r="D110" s="75"/>
    </row>
    <row r="111" spans="1:4" ht="28" customHeight="1">
      <c r="A111" s="45" t="s">
        <v>66</v>
      </c>
      <c r="B111" s="27"/>
      <c r="C111" s="74" t="s">
        <v>50</v>
      </c>
      <c r="D111" s="75"/>
    </row>
  </sheetData>
  <mergeCells count="28">
    <mergeCell ref="A87:D87"/>
    <mergeCell ref="A88:A89"/>
    <mergeCell ref="B88:B89"/>
    <mergeCell ref="C88:C89"/>
    <mergeCell ref="D88:D89"/>
    <mergeCell ref="C60:C61"/>
    <mergeCell ref="A32:D32"/>
    <mergeCell ref="A33:A34"/>
    <mergeCell ref="B33:B34"/>
    <mergeCell ref="C33:C34"/>
    <mergeCell ref="D33:D34"/>
    <mergeCell ref="D60:D61"/>
    <mergeCell ref="A22:C22"/>
    <mergeCell ref="C109:D109"/>
    <mergeCell ref="C110:D110"/>
    <mergeCell ref="C111:D111"/>
    <mergeCell ref="C53:D53"/>
    <mergeCell ref="C54:D54"/>
    <mergeCell ref="C55:D55"/>
    <mergeCell ref="C56:D56"/>
    <mergeCell ref="C80:D80"/>
    <mergeCell ref="C82:D82"/>
    <mergeCell ref="C81:D81"/>
    <mergeCell ref="C83:D83"/>
    <mergeCell ref="C108:D108"/>
    <mergeCell ref="A59:D59"/>
    <mergeCell ref="A60:A61"/>
    <mergeCell ref="B60:B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workbookViewId="0" topLeftCell="A1">
      <selection activeCell="B27" sqref="B27"/>
    </sheetView>
  </sheetViews>
  <sheetFormatPr defaultColWidth="11.421875" defaultRowHeight="15"/>
  <cols>
    <col min="1" max="1" width="3.140625" style="0" customWidth="1"/>
    <col min="2" max="2" width="56.140625" style="0" customWidth="1"/>
    <col min="3" max="3" width="18.00390625" style="0" customWidth="1"/>
    <col min="4" max="4" width="15.57421875" style="0" customWidth="1"/>
    <col min="5" max="5" width="16.28125" style="0" customWidth="1"/>
  </cols>
  <sheetData>
    <row r="1" spans="2:3" ht="21">
      <c r="B1" s="63" t="s">
        <v>54</v>
      </c>
      <c r="C1" s="64"/>
    </row>
    <row r="2" ht="15" thickBot="1"/>
    <row r="3" spans="2:5" ht="16" thickBot="1">
      <c r="B3" s="50" t="s">
        <v>29</v>
      </c>
      <c r="C3" s="51"/>
      <c r="D3" s="51"/>
      <c r="E3" s="52"/>
    </row>
    <row r="4" spans="2:5" ht="15.5">
      <c r="B4" s="65" t="s">
        <v>30</v>
      </c>
      <c r="C4" s="66"/>
      <c r="D4" s="67"/>
      <c r="E4" s="68" t="s">
        <v>31</v>
      </c>
    </row>
    <row r="5" spans="2:5" ht="31">
      <c r="B5" s="28" t="s">
        <v>35</v>
      </c>
      <c r="C5" s="29"/>
      <c r="D5" s="30"/>
      <c r="E5" s="25">
        <v>92476</v>
      </c>
    </row>
    <row r="6" spans="2:5" ht="15.5">
      <c r="B6" s="31" t="s">
        <v>51</v>
      </c>
      <c r="C6" s="20"/>
      <c r="D6" s="32"/>
      <c r="E6" s="25">
        <f>D20+D25</f>
        <v>13248</v>
      </c>
    </row>
    <row r="7" spans="2:5" ht="15.5">
      <c r="B7" s="33" t="s">
        <v>52</v>
      </c>
      <c r="C7" s="18"/>
      <c r="D7" s="34"/>
      <c r="E7" s="25">
        <v>1000</v>
      </c>
    </row>
    <row r="8" spans="2:5" ht="15.5">
      <c r="B8" s="31" t="s">
        <v>32</v>
      </c>
      <c r="C8" s="20"/>
      <c r="D8" s="32"/>
      <c r="E8" s="25"/>
    </row>
    <row r="9" spans="2:5" ht="15.5">
      <c r="B9" s="69" t="s">
        <v>0</v>
      </c>
      <c r="C9" s="53"/>
      <c r="D9" s="71"/>
      <c r="E9" s="36">
        <f>SUM(E5:E8)</f>
        <v>106724</v>
      </c>
    </row>
    <row r="10" ht="15" thickBot="1"/>
    <row r="11" spans="2:5" ht="15.5">
      <c r="B11" s="82" t="s">
        <v>43</v>
      </c>
      <c r="C11" s="83"/>
      <c r="D11" s="83"/>
      <c r="E11" s="84"/>
    </row>
    <row r="12" spans="2:5" ht="15" customHeight="1">
      <c r="B12" s="85" t="s">
        <v>2</v>
      </c>
      <c r="C12" s="85" t="s">
        <v>17</v>
      </c>
      <c r="D12" s="85" t="s">
        <v>1</v>
      </c>
      <c r="E12" s="85" t="s">
        <v>0</v>
      </c>
    </row>
    <row r="13" spans="2:5" ht="43.5" customHeight="1">
      <c r="B13" s="86"/>
      <c r="C13" s="86"/>
      <c r="D13" s="86"/>
      <c r="E13" s="86"/>
    </row>
    <row r="14" spans="2:5" ht="34.5" customHeight="1">
      <c r="B14" s="1" t="s">
        <v>8</v>
      </c>
      <c r="C14" s="21">
        <v>42806</v>
      </c>
      <c r="D14" s="22"/>
      <c r="E14" s="22">
        <v>42806</v>
      </c>
    </row>
    <row r="15" spans="2:5" ht="37.5" customHeight="1">
      <c r="B15" s="1" t="s">
        <v>46</v>
      </c>
      <c r="C15" s="21">
        <v>38730</v>
      </c>
      <c r="D15" s="22"/>
      <c r="E15" s="22">
        <v>38730</v>
      </c>
    </row>
    <row r="16" spans="2:5" ht="24" customHeight="1">
      <c r="B16" s="1" t="s">
        <v>6</v>
      </c>
      <c r="C16" s="21">
        <v>1000</v>
      </c>
      <c r="D16" s="22"/>
      <c r="E16" s="22">
        <v>1000</v>
      </c>
    </row>
    <row r="17" spans="2:5" ht="30.75" customHeight="1">
      <c r="B17" s="1" t="s">
        <v>47</v>
      </c>
      <c r="C17" s="21">
        <v>450</v>
      </c>
      <c r="D17" s="22"/>
      <c r="E17" s="22">
        <v>450</v>
      </c>
    </row>
    <row r="18" spans="2:5" ht="24" customHeight="1">
      <c r="B18" s="1" t="s">
        <v>13</v>
      </c>
      <c r="C18" s="21">
        <v>300</v>
      </c>
      <c r="D18" s="22"/>
      <c r="E18" s="22">
        <v>300</v>
      </c>
    </row>
    <row r="19" spans="2:5" ht="27" customHeight="1">
      <c r="B19" s="1" t="s">
        <v>10</v>
      </c>
      <c r="C19" s="21"/>
      <c r="D19" s="22">
        <v>1000</v>
      </c>
      <c r="E19" s="22">
        <v>1000</v>
      </c>
    </row>
    <row r="20" spans="2:5" ht="26.25" customHeight="1">
      <c r="B20" s="1" t="s">
        <v>14</v>
      </c>
      <c r="C20" s="21"/>
      <c r="D20" s="22">
        <v>7000</v>
      </c>
      <c r="E20" s="22">
        <v>7000</v>
      </c>
    </row>
    <row r="21" spans="2:5" ht="24" customHeight="1">
      <c r="B21" s="1" t="s">
        <v>3</v>
      </c>
      <c r="C21" s="21">
        <v>500</v>
      </c>
      <c r="D21" s="22"/>
      <c r="E21" s="22">
        <v>500</v>
      </c>
    </row>
    <row r="22" spans="2:5" ht="28.5" customHeight="1">
      <c r="B22" s="1" t="s">
        <v>5</v>
      </c>
      <c r="C22" s="21">
        <v>1000</v>
      </c>
      <c r="D22" s="22"/>
      <c r="E22" s="22">
        <v>1000</v>
      </c>
    </row>
    <row r="23" spans="2:5" ht="24" customHeight="1">
      <c r="B23" s="1" t="s">
        <v>11</v>
      </c>
      <c r="C23" s="21">
        <v>900</v>
      </c>
      <c r="D23" s="22"/>
      <c r="E23" s="22">
        <v>900</v>
      </c>
    </row>
    <row r="24" spans="2:5" ht="32.25" customHeight="1">
      <c r="B24" s="1" t="s">
        <v>4</v>
      </c>
      <c r="C24" s="21">
        <v>500</v>
      </c>
      <c r="D24" s="22"/>
      <c r="E24" s="22">
        <v>500</v>
      </c>
    </row>
    <row r="25" spans="2:5" ht="60" customHeight="1">
      <c r="B25" s="1" t="s">
        <v>42</v>
      </c>
      <c r="C25" s="21">
        <v>6290</v>
      </c>
      <c r="D25" s="21">
        <v>6248</v>
      </c>
      <c r="E25" s="21">
        <v>12538</v>
      </c>
    </row>
    <row r="26" spans="2:5" ht="16" thickBot="1">
      <c r="B26" s="4"/>
      <c r="C26" s="23"/>
      <c r="D26" s="23"/>
      <c r="E26" s="23"/>
    </row>
    <row r="27" spans="2:7" ht="19" thickBot="1">
      <c r="B27" s="70" t="s">
        <v>0</v>
      </c>
      <c r="C27" s="24">
        <f>SUM(C14:C26)</f>
        <v>92476</v>
      </c>
      <c r="D27" s="24">
        <f aca="true" t="shared" si="0" ref="D27:E27">SUM(D14:D26)</f>
        <v>14248</v>
      </c>
      <c r="E27" s="24">
        <f t="shared" si="0"/>
        <v>106724</v>
      </c>
      <c r="F27" s="3"/>
      <c r="G27" s="3"/>
    </row>
    <row r="28" spans="2:5" ht="15.5">
      <c r="B28" s="2"/>
      <c r="C28" s="2"/>
      <c r="D28" s="2"/>
      <c r="E28" s="2"/>
    </row>
    <row r="29" spans="2:3" ht="28">
      <c r="B29" s="45" t="s">
        <v>41</v>
      </c>
      <c r="C29" s="27">
        <f>(C25*100)/C27</f>
        <v>6.8017647822137635</v>
      </c>
    </row>
    <row r="30" spans="2:3" ht="28">
      <c r="B30" s="45" t="s">
        <v>37</v>
      </c>
      <c r="C30" s="27">
        <f>(E25*100)/E27</f>
        <v>11.74806041752558</v>
      </c>
    </row>
    <row r="31" spans="2:3" ht="28">
      <c r="B31" s="45" t="s">
        <v>36</v>
      </c>
      <c r="C31" s="27">
        <f>(C27*100)/E27</f>
        <v>86.64967579925789</v>
      </c>
    </row>
  </sheetData>
  <mergeCells count="5">
    <mergeCell ref="B11:E11"/>
    <mergeCell ref="B12:B13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AD9C-E62C-4EA1-81CD-D38A66077FAA}">
  <dimension ref="B1:G32"/>
  <sheetViews>
    <sheetView workbookViewId="0" topLeftCell="A1">
      <selection activeCell="H30" sqref="H30"/>
    </sheetView>
  </sheetViews>
  <sheetFormatPr defaultColWidth="11.421875" defaultRowHeight="15"/>
  <cols>
    <col min="1" max="1" width="3.140625" style="0" customWidth="1"/>
    <col min="2" max="2" width="56.140625" style="0" customWidth="1"/>
    <col min="3" max="3" width="18.00390625" style="0" customWidth="1"/>
    <col min="4" max="4" width="15.57421875" style="0" customWidth="1"/>
    <col min="5" max="5" width="16.28125" style="0" customWidth="1"/>
  </cols>
  <sheetData>
    <row r="1" spans="2:5" ht="21">
      <c r="B1" s="63" t="s">
        <v>70</v>
      </c>
      <c r="C1" s="64"/>
      <c r="D1" s="64"/>
      <c r="E1" s="64"/>
    </row>
    <row r="2" spans="2:5" ht="21">
      <c r="B2" s="43" t="s">
        <v>71</v>
      </c>
      <c r="C2" s="41"/>
      <c r="D2" s="42"/>
      <c r="E2" s="42"/>
    </row>
    <row r="3" ht="15" thickBot="1"/>
    <row r="4" spans="2:5" ht="16" thickBot="1">
      <c r="B4" s="50" t="s">
        <v>29</v>
      </c>
      <c r="C4" s="51"/>
      <c r="D4" s="51"/>
      <c r="E4" s="52"/>
    </row>
    <row r="5" spans="2:5" ht="15.5">
      <c r="B5" s="65" t="s">
        <v>30</v>
      </c>
      <c r="C5" s="66"/>
      <c r="D5" s="67"/>
      <c r="E5" s="68" t="s">
        <v>31</v>
      </c>
    </row>
    <row r="6" spans="2:5" ht="31">
      <c r="B6" s="28" t="s">
        <v>35</v>
      </c>
      <c r="C6" s="29"/>
      <c r="D6" s="30"/>
      <c r="E6" s="25">
        <v>92476</v>
      </c>
    </row>
    <row r="7" spans="2:5" ht="15.5">
      <c r="B7" s="31" t="s">
        <v>51</v>
      </c>
      <c r="C7" s="20"/>
      <c r="D7" s="32"/>
      <c r="E7" s="25">
        <f>D20+D26</f>
        <v>13248</v>
      </c>
    </row>
    <row r="8" spans="2:5" ht="15.5">
      <c r="B8" s="33" t="s">
        <v>52</v>
      </c>
      <c r="C8" s="18"/>
      <c r="D8" s="34"/>
      <c r="E8" s="25">
        <v>1000</v>
      </c>
    </row>
    <row r="9" spans="2:5" ht="15.5">
      <c r="B9" s="31" t="s">
        <v>32</v>
      </c>
      <c r="C9" s="20"/>
      <c r="D9" s="32"/>
      <c r="E9" s="25"/>
    </row>
    <row r="10" spans="2:5" ht="15.5">
      <c r="B10" s="69" t="s">
        <v>0</v>
      </c>
      <c r="C10" s="19"/>
      <c r="D10" s="35"/>
      <c r="E10" s="36">
        <f>SUM(E6:E9)</f>
        <v>106724</v>
      </c>
    </row>
    <row r="11" ht="15" thickBot="1"/>
    <row r="12" spans="2:5" ht="15.5">
      <c r="B12" s="82" t="s">
        <v>43</v>
      </c>
      <c r="C12" s="83"/>
      <c r="D12" s="83"/>
      <c r="E12" s="84"/>
    </row>
    <row r="13" spans="2:5" ht="15" customHeight="1">
      <c r="B13" s="85" t="s">
        <v>2</v>
      </c>
      <c r="C13" s="85" t="s">
        <v>17</v>
      </c>
      <c r="D13" s="85" t="s">
        <v>1</v>
      </c>
      <c r="E13" s="85" t="s">
        <v>0</v>
      </c>
    </row>
    <row r="14" spans="2:5" ht="43.5" customHeight="1">
      <c r="B14" s="86"/>
      <c r="C14" s="86"/>
      <c r="D14" s="86"/>
      <c r="E14" s="86"/>
    </row>
    <row r="15" spans="2:5" ht="45" customHeight="1">
      <c r="B15" s="1" t="s">
        <v>56</v>
      </c>
      <c r="C15" s="21">
        <v>42806</v>
      </c>
      <c r="D15" s="22"/>
      <c r="E15" s="22">
        <v>42806</v>
      </c>
    </row>
    <row r="16" spans="2:5" ht="48" customHeight="1">
      <c r="B16" s="1" t="s">
        <v>57</v>
      </c>
      <c r="C16" s="21">
        <v>38730</v>
      </c>
      <c r="D16" s="22"/>
      <c r="E16" s="22">
        <v>38730</v>
      </c>
    </row>
    <row r="17" spans="2:5" ht="32" customHeight="1">
      <c r="B17" s="1" t="s">
        <v>67</v>
      </c>
      <c r="C17" s="21">
        <v>750</v>
      </c>
      <c r="D17" s="22"/>
      <c r="E17" s="22">
        <v>750</v>
      </c>
    </row>
    <row r="18" spans="2:5" ht="24" customHeight="1">
      <c r="B18" s="1" t="s">
        <v>13</v>
      </c>
      <c r="C18" s="21">
        <v>300</v>
      </c>
      <c r="D18" s="22"/>
      <c r="E18" s="22">
        <v>300</v>
      </c>
    </row>
    <row r="19" spans="2:5" ht="27" customHeight="1">
      <c r="B19" s="1" t="s">
        <v>10</v>
      </c>
      <c r="C19" s="21"/>
      <c r="D19" s="22">
        <v>1000</v>
      </c>
      <c r="E19" s="22">
        <v>1000</v>
      </c>
    </row>
    <row r="20" spans="2:5" ht="26.25" customHeight="1">
      <c r="B20" s="1" t="s">
        <v>14</v>
      </c>
      <c r="C20" s="21"/>
      <c r="D20" s="22">
        <v>7000</v>
      </c>
      <c r="E20" s="22">
        <v>7000</v>
      </c>
    </row>
    <row r="21" spans="2:5" ht="24" customHeight="1">
      <c r="B21" s="1" t="s">
        <v>3</v>
      </c>
      <c r="C21" s="21">
        <v>500</v>
      </c>
      <c r="D21" s="22"/>
      <c r="E21" s="22">
        <v>500</v>
      </c>
    </row>
    <row r="22" spans="2:5" ht="24" customHeight="1">
      <c r="B22" s="40" t="s">
        <v>55</v>
      </c>
      <c r="C22" s="21">
        <v>700</v>
      </c>
      <c r="D22" s="22"/>
      <c r="E22" s="22">
        <v>700</v>
      </c>
    </row>
    <row r="23" spans="2:5" ht="28.5" customHeight="1">
      <c r="B23" s="40" t="s">
        <v>59</v>
      </c>
      <c r="C23" s="21">
        <v>1000</v>
      </c>
      <c r="D23" s="22"/>
      <c r="E23" s="22">
        <v>1000</v>
      </c>
    </row>
    <row r="24" spans="2:5" ht="24" customHeight="1">
      <c r="B24" s="40" t="s">
        <v>60</v>
      </c>
      <c r="C24" s="21">
        <v>900</v>
      </c>
      <c r="D24" s="22"/>
      <c r="E24" s="22">
        <v>900</v>
      </c>
    </row>
    <row r="25" spans="2:5" ht="32.25" customHeight="1">
      <c r="B25" s="40" t="s">
        <v>61</v>
      </c>
      <c r="C25" s="21">
        <v>500</v>
      </c>
      <c r="D25" s="22"/>
      <c r="E25" s="22">
        <v>500</v>
      </c>
    </row>
    <row r="26" spans="2:5" ht="60" customHeight="1">
      <c r="B26" s="1" t="s">
        <v>42</v>
      </c>
      <c r="C26" s="21">
        <v>6290</v>
      </c>
      <c r="D26" s="21">
        <v>6248</v>
      </c>
      <c r="E26" s="21">
        <v>12538</v>
      </c>
    </row>
    <row r="27" spans="2:5" ht="16" thickBot="1">
      <c r="B27" s="4"/>
      <c r="C27" s="23"/>
      <c r="D27" s="23"/>
      <c r="E27" s="23"/>
    </row>
    <row r="28" spans="2:7" ht="19" thickBot="1">
      <c r="B28" s="70" t="s">
        <v>0</v>
      </c>
      <c r="C28" s="24">
        <f>SUM(C15:C27)</f>
        <v>92476</v>
      </c>
      <c r="D28" s="24">
        <f aca="true" t="shared" si="0" ref="D28:E28">SUM(D15:D27)</f>
        <v>14248</v>
      </c>
      <c r="E28" s="24">
        <f t="shared" si="0"/>
        <v>106724</v>
      </c>
      <c r="F28" s="3"/>
      <c r="G28" s="3"/>
    </row>
    <row r="29" spans="2:5" ht="15.5">
      <c r="B29" s="2"/>
      <c r="C29" s="2"/>
      <c r="D29" s="2"/>
      <c r="E29" s="2"/>
    </row>
    <row r="30" spans="2:3" ht="28">
      <c r="B30" s="45" t="s">
        <v>41</v>
      </c>
      <c r="C30" s="27">
        <f>(C26*100)/C28</f>
        <v>6.8017647822137635</v>
      </c>
    </row>
    <row r="31" spans="2:3" ht="28">
      <c r="B31" s="45" t="s">
        <v>37</v>
      </c>
      <c r="C31" s="27">
        <f>(E26*100)/E28</f>
        <v>11.74806041752558</v>
      </c>
    </row>
    <row r="32" spans="2:3" ht="28">
      <c r="B32" s="45" t="s">
        <v>36</v>
      </c>
      <c r="C32" s="27">
        <f>(C28*100)/E28</f>
        <v>86.64967579925789</v>
      </c>
    </row>
  </sheetData>
  <mergeCells count="5">
    <mergeCell ref="B12:E12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Giroux, Melissa</dc:creator>
  <cp:keywords/>
  <dc:description/>
  <cp:lastModifiedBy>Giroux, Melissa</cp:lastModifiedBy>
  <dcterms:created xsi:type="dcterms:W3CDTF">2020-01-29T20:04:17Z</dcterms:created>
  <dcterms:modified xsi:type="dcterms:W3CDTF">2021-03-15T12:18:11Z</dcterms:modified>
  <cp:category/>
  <cp:version/>
  <cp:contentType/>
  <cp:contentStatus/>
</cp:coreProperties>
</file>